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620"/>
  </bookViews>
  <sheets>
    <sheet name="май-июнь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32" i="1" l="1"/>
  <c r="J332" i="1" s="1"/>
  <c r="I331" i="1"/>
  <c r="J331" i="1" s="1"/>
  <c r="I330" i="1"/>
  <c r="J330" i="1" s="1"/>
  <c r="I329" i="1"/>
  <c r="J329" i="1" s="1"/>
  <c r="I328" i="1"/>
  <c r="J328" i="1" s="1"/>
  <c r="I327" i="1"/>
  <c r="J327" i="1" s="1"/>
  <c r="I326" i="1"/>
  <c r="J326" i="1" s="1"/>
  <c r="I325" i="1"/>
  <c r="J325" i="1" s="1"/>
  <c r="I324" i="1"/>
  <c r="J324" i="1" s="1"/>
  <c r="I323" i="1"/>
  <c r="J323" i="1" s="1"/>
  <c r="I322" i="1"/>
  <c r="J322" i="1" s="1"/>
  <c r="I321" i="1"/>
  <c r="J321" i="1" s="1"/>
  <c r="I320" i="1"/>
  <c r="J320" i="1" s="1"/>
  <c r="I319" i="1"/>
  <c r="J319" i="1" s="1"/>
  <c r="I318" i="1"/>
  <c r="J318" i="1" s="1"/>
  <c r="I317" i="1"/>
  <c r="J317" i="1" s="1"/>
  <c r="I316" i="1"/>
  <c r="J316" i="1" s="1"/>
  <c r="I315" i="1"/>
  <c r="J315" i="1" s="1"/>
  <c r="I314" i="1"/>
  <c r="J314" i="1" s="1"/>
  <c r="I313" i="1"/>
  <c r="J313" i="1" s="1"/>
  <c r="I312" i="1"/>
  <c r="J312" i="1" s="1"/>
  <c r="I311" i="1"/>
  <c r="J311" i="1" s="1"/>
  <c r="I310" i="1"/>
  <c r="J310" i="1" s="1"/>
  <c r="I309" i="1"/>
  <c r="J309" i="1" s="1"/>
  <c r="I308" i="1"/>
  <c r="J308" i="1" s="1"/>
  <c r="I307" i="1"/>
  <c r="J307" i="1" s="1"/>
  <c r="I306" i="1"/>
  <c r="J306" i="1" s="1"/>
  <c r="I305" i="1"/>
  <c r="J305" i="1" s="1"/>
  <c r="I304" i="1"/>
  <c r="J304" i="1" s="1"/>
  <c r="I303" i="1"/>
  <c r="J303" i="1" s="1"/>
  <c r="I302" i="1"/>
  <c r="J302" i="1" s="1"/>
  <c r="I301" i="1"/>
  <c r="J301" i="1" s="1"/>
  <c r="I300" i="1"/>
  <c r="J300" i="1" s="1"/>
  <c r="I299" i="1"/>
  <c r="J299" i="1" s="1"/>
  <c r="I298" i="1"/>
  <c r="J298" i="1" s="1"/>
  <c r="I297" i="1"/>
  <c r="J297" i="1" s="1"/>
  <c r="I296" i="1"/>
  <c r="J296" i="1" s="1"/>
  <c r="I295" i="1"/>
  <c r="J295" i="1" s="1"/>
  <c r="I294" i="1"/>
  <c r="J294" i="1" s="1"/>
  <c r="I293" i="1"/>
  <c r="J293" i="1" s="1"/>
  <c r="I292" i="1"/>
  <c r="J292" i="1" s="1"/>
  <c r="I291" i="1"/>
  <c r="J291" i="1" s="1"/>
  <c r="I290" i="1"/>
  <c r="J290" i="1" s="1"/>
  <c r="I289" i="1"/>
  <c r="J289" i="1" s="1"/>
  <c r="I288" i="1"/>
  <c r="J288" i="1" s="1"/>
  <c r="I287" i="1"/>
  <c r="J287" i="1" s="1"/>
  <c r="I286" i="1"/>
  <c r="J286" i="1" s="1"/>
  <c r="I285" i="1"/>
  <c r="J285" i="1" s="1"/>
  <c r="I284" i="1"/>
  <c r="J284" i="1" s="1"/>
  <c r="I283" i="1"/>
  <c r="J283" i="1" s="1"/>
  <c r="I282" i="1"/>
  <c r="J282" i="1" s="1"/>
  <c r="I281" i="1"/>
  <c r="J281" i="1" s="1"/>
  <c r="I280" i="1"/>
  <c r="J280" i="1" s="1"/>
  <c r="I279" i="1"/>
  <c r="J279" i="1" s="1"/>
  <c r="I278" i="1"/>
  <c r="J278" i="1" s="1"/>
  <c r="I277" i="1"/>
  <c r="J277" i="1" s="1"/>
  <c r="I276" i="1"/>
  <c r="J276" i="1" s="1"/>
  <c r="I275" i="1"/>
  <c r="J275" i="1" s="1"/>
  <c r="I274" i="1"/>
  <c r="J274" i="1" s="1"/>
  <c r="I273" i="1"/>
  <c r="J273" i="1" s="1"/>
  <c r="I272" i="1"/>
  <c r="J272" i="1" s="1"/>
  <c r="I271" i="1"/>
  <c r="J271" i="1" s="1"/>
  <c r="I270" i="1"/>
  <c r="J270" i="1" s="1"/>
  <c r="I269" i="1"/>
  <c r="J269" i="1" s="1"/>
  <c r="I268" i="1"/>
  <c r="J268" i="1" s="1"/>
  <c r="I267" i="1"/>
  <c r="J267" i="1" s="1"/>
  <c r="I266" i="1"/>
  <c r="J266" i="1" s="1"/>
  <c r="I265" i="1"/>
  <c r="J265" i="1" s="1"/>
  <c r="I264" i="1"/>
  <c r="J264" i="1" s="1"/>
  <c r="I263" i="1"/>
  <c r="J263" i="1" s="1"/>
  <c r="I262" i="1"/>
  <c r="J262" i="1" s="1"/>
  <c r="I261" i="1"/>
  <c r="J261" i="1" s="1"/>
  <c r="I260" i="1"/>
  <c r="J260" i="1" s="1"/>
  <c r="I259" i="1"/>
  <c r="J259" i="1" s="1"/>
  <c r="I258" i="1"/>
  <c r="J258" i="1" s="1"/>
  <c r="I257" i="1"/>
  <c r="J257" i="1" s="1"/>
  <c r="I256" i="1"/>
  <c r="J256" i="1" s="1"/>
  <c r="I255" i="1"/>
  <c r="J255" i="1" s="1"/>
  <c r="I254" i="1"/>
  <c r="J254" i="1" s="1"/>
  <c r="I253" i="1"/>
  <c r="J253" i="1" s="1"/>
  <c r="I252" i="1"/>
  <c r="J252" i="1" s="1"/>
  <c r="I251" i="1"/>
  <c r="J251" i="1" s="1"/>
  <c r="I250" i="1"/>
  <c r="J250" i="1" s="1"/>
  <c r="I249" i="1"/>
  <c r="J249" i="1" s="1"/>
  <c r="I248" i="1"/>
  <c r="J248" i="1" s="1"/>
  <c r="J247" i="1"/>
  <c r="I247" i="1"/>
  <c r="J246" i="1"/>
  <c r="I246" i="1"/>
  <c r="J245" i="1"/>
  <c r="I245" i="1"/>
  <c r="J244" i="1"/>
  <c r="I244" i="1"/>
  <c r="J243" i="1"/>
  <c r="I243" i="1"/>
  <c r="J242" i="1"/>
  <c r="I242" i="1"/>
  <c r="J241" i="1"/>
  <c r="I241" i="1"/>
  <c r="J240" i="1"/>
  <c r="I240" i="1"/>
  <c r="J239" i="1"/>
  <c r="I239" i="1"/>
  <c r="J238" i="1"/>
  <c r="I238" i="1"/>
  <c r="J237" i="1"/>
  <c r="I237" i="1"/>
  <c r="J236" i="1"/>
  <c r="I236" i="1"/>
  <c r="J235" i="1"/>
  <c r="I235" i="1"/>
  <c r="J234" i="1"/>
  <c r="I234" i="1"/>
  <c r="J233" i="1"/>
  <c r="I233" i="1"/>
  <c r="J232" i="1"/>
  <c r="I232" i="1"/>
  <c r="J231" i="1"/>
  <c r="I231" i="1"/>
  <c r="J230" i="1"/>
  <c r="I230" i="1"/>
  <c r="J229" i="1"/>
  <c r="I229" i="1"/>
  <c r="J228" i="1"/>
  <c r="I228" i="1"/>
  <c r="J227" i="1"/>
  <c r="I227" i="1"/>
  <c r="J226" i="1"/>
  <c r="I226" i="1"/>
  <c r="J225" i="1"/>
  <c r="I225" i="1"/>
  <c r="J224" i="1"/>
  <c r="I224" i="1"/>
  <c r="J223" i="1"/>
  <c r="I223" i="1"/>
  <c r="J222" i="1"/>
  <c r="I222" i="1"/>
  <c r="J221" i="1"/>
  <c r="I221" i="1"/>
  <c r="J220" i="1"/>
  <c r="I220" i="1"/>
  <c r="J219" i="1"/>
  <c r="I219" i="1"/>
  <c r="J218" i="1"/>
  <c r="I218" i="1"/>
  <c r="J217" i="1"/>
  <c r="I217" i="1"/>
  <c r="J216" i="1"/>
  <c r="I216" i="1"/>
  <c r="J215" i="1"/>
  <c r="I215" i="1"/>
  <c r="J214" i="1"/>
  <c r="I214" i="1"/>
  <c r="J213" i="1"/>
  <c r="I213" i="1"/>
  <c r="J212" i="1"/>
  <c r="I212" i="1"/>
  <c r="J211" i="1"/>
  <c r="I211" i="1"/>
  <c r="J210" i="1"/>
  <c r="I210" i="1"/>
  <c r="J209" i="1"/>
  <c r="I209" i="1"/>
  <c r="J208" i="1"/>
  <c r="I208" i="1"/>
  <c r="J207" i="1"/>
  <c r="I207" i="1"/>
  <c r="J206" i="1"/>
  <c r="I206" i="1"/>
  <c r="J205" i="1"/>
  <c r="I205" i="1"/>
  <c r="J204" i="1"/>
  <c r="I204" i="1"/>
  <c r="J203" i="1"/>
  <c r="I203" i="1"/>
  <c r="J202" i="1"/>
  <c r="I202" i="1"/>
  <c r="J201" i="1"/>
  <c r="I201" i="1"/>
  <c r="J200" i="1"/>
  <c r="I200" i="1"/>
  <c r="J199" i="1"/>
  <c r="I199" i="1"/>
  <c r="J198" i="1"/>
  <c r="I198" i="1"/>
  <c r="J197" i="1"/>
  <c r="I197" i="1"/>
  <c r="J196" i="1"/>
  <c r="I196" i="1"/>
  <c r="J195" i="1"/>
  <c r="I195" i="1"/>
  <c r="J194" i="1"/>
  <c r="I194" i="1"/>
  <c r="J193" i="1"/>
  <c r="I193" i="1"/>
  <c r="J192" i="1"/>
  <c r="I192" i="1"/>
  <c r="J191" i="1"/>
  <c r="I191" i="1"/>
  <c r="J190" i="1"/>
  <c r="I190" i="1"/>
  <c r="J189" i="1"/>
  <c r="I189" i="1"/>
  <c r="J188" i="1"/>
  <c r="I188" i="1"/>
  <c r="J187" i="1"/>
  <c r="I187" i="1"/>
  <c r="J186" i="1"/>
  <c r="I186" i="1"/>
  <c r="B186" i="1"/>
  <c r="I185" i="1"/>
  <c r="J185" i="1" s="1"/>
  <c r="B185" i="1"/>
  <c r="J184" i="1"/>
  <c r="I184" i="1"/>
  <c r="J183" i="1"/>
  <c r="I183" i="1"/>
  <c r="J182" i="1"/>
  <c r="I182" i="1"/>
  <c r="B182" i="1"/>
  <c r="I181" i="1"/>
  <c r="J181" i="1" s="1"/>
  <c r="I180" i="1"/>
  <c r="J180" i="1" s="1"/>
  <c r="I179" i="1"/>
  <c r="J179" i="1" s="1"/>
  <c r="B179" i="1"/>
  <c r="J178" i="1"/>
  <c r="I178" i="1"/>
  <c r="J177" i="1"/>
  <c r="I177" i="1"/>
  <c r="J176" i="1"/>
  <c r="I176" i="1"/>
  <c r="B176" i="1"/>
  <c r="I175" i="1"/>
  <c r="J175" i="1" s="1"/>
  <c r="I174" i="1"/>
  <c r="J174" i="1" s="1"/>
  <c r="I173" i="1"/>
  <c r="J173" i="1" s="1"/>
  <c r="I172" i="1"/>
  <c r="J172" i="1" s="1"/>
  <c r="I171" i="1"/>
  <c r="J171" i="1" s="1"/>
  <c r="I170" i="1"/>
  <c r="J170" i="1" s="1"/>
  <c r="I169" i="1"/>
  <c r="J169" i="1" s="1"/>
  <c r="I168" i="1"/>
  <c r="J168" i="1" s="1"/>
  <c r="I167" i="1"/>
  <c r="J167" i="1" s="1"/>
  <c r="J166" i="1"/>
  <c r="I166" i="1"/>
  <c r="I165" i="1"/>
  <c r="J165" i="1" s="1"/>
  <c r="J164" i="1"/>
  <c r="I164" i="1"/>
  <c r="B164" i="1"/>
  <c r="B165" i="1" s="1"/>
  <c r="B166" i="1" s="1"/>
  <c r="B167" i="1" s="1"/>
  <c r="I163" i="1"/>
  <c r="J163" i="1" s="1"/>
  <c r="I162" i="1"/>
  <c r="J162" i="1" s="1"/>
  <c r="I161" i="1"/>
  <c r="J161" i="1" s="1"/>
  <c r="I160" i="1"/>
  <c r="J160" i="1" s="1"/>
  <c r="I159" i="1"/>
  <c r="J159" i="1" s="1"/>
  <c r="I158" i="1"/>
  <c r="J158" i="1" s="1"/>
  <c r="I157" i="1"/>
  <c r="J157" i="1" s="1"/>
  <c r="J156" i="1"/>
  <c r="I156" i="1"/>
  <c r="I155" i="1"/>
  <c r="J155" i="1" s="1"/>
  <c r="J154" i="1"/>
  <c r="I154" i="1"/>
  <c r="I153" i="1"/>
  <c r="J153" i="1" s="1"/>
  <c r="J152" i="1"/>
  <c r="I152" i="1"/>
  <c r="I151" i="1"/>
  <c r="J151" i="1" s="1"/>
  <c r="J150" i="1"/>
  <c r="I150" i="1"/>
  <c r="I149" i="1"/>
  <c r="J149" i="1" s="1"/>
  <c r="J148" i="1"/>
  <c r="I148" i="1"/>
  <c r="I147" i="1"/>
  <c r="J147" i="1" s="1"/>
  <c r="J146" i="1"/>
  <c r="I146" i="1"/>
  <c r="B146" i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I145" i="1"/>
  <c r="J145" i="1" s="1"/>
  <c r="I144" i="1"/>
  <c r="J144" i="1" s="1"/>
  <c r="I143" i="1"/>
  <c r="J143" i="1" s="1"/>
  <c r="J142" i="1"/>
  <c r="I142" i="1"/>
  <c r="I141" i="1"/>
  <c r="J141" i="1" s="1"/>
  <c r="J140" i="1"/>
  <c r="I140" i="1"/>
  <c r="I139" i="1"/>
  <c r="J139" i="1" s="1"/>
  <c r="J138" i="1"/>
  <c r="I138" i="1"/>
  <c r="I137" i="1"/>
  <c r="J137" i="1" s="1"/>
  <c r="J136" i="1"/>
  <c r="I136" i="1"/>
  <c r="B136" i="1"/>
  <c r="B137" i="1" s="1"/>
  <c r="B138" i="1" s="1"/>
  <c r="B139" i="1" s="1"/>
  <c r="B140" i="1" s="1"/>
  <c r="B141" i="1" s="1"/>
  <c r="B142" i="1" s="1"/>
  <c r="B143" i="1" s="1"/>
  <c r="I135" i="1"/>
  <c r="J135" i="1" s="1"/>
  <c r="I134" i="1"/>
  <c r="J134" i="1" s="1"/>
  <c r="I133" i="1"/>
  <c r="J133" i="1" s="1"/>
  <c r="J132" i="1"/>
  <c r="I132" i="1"/>
  <c r="I131" i="1"/>
  <c r="J131" i="1" s="1"/>
  <c r="J130" i="1"/>
  <c r="I130" i="1"/>
  <c r="I129" i="1"/>
  <c r="J129" i="1" s="1"/>
  <c r="J128" i="1"/>
  <c r="I128" i="1"/>
  <c r="I127" i="1"/>
  <c r="J127" i="1" s="1"/>
  <c r="J126" i="1"/>
  <c r="I126" i="1"/>
  <c r="I125" i="1"/>
  <c r="J125" i="1" s="1"/>
  <c r="J124" i="1"/>
  <c r="I124" i="1"/>
  <c r="I123" i="1"/>
  <c r="J123" i="1" s="1"/>
  <c r="J122" i="1"/>
  <c r="I122" i="1"/>
  <c r="I121" i="1"/>
  <c r="J121" i="1" s="1"/>
  <c r="J120" i="1"/>
  <c r="I120" i="1"/>
  <c r="B120" i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I119" i="1"/>
  <c r="J119" i="1" s="1"/>
  <c r="I118" i="1"/>
  <c r="J118" i="1" s="1"/>
  <c r="I117" i="1"/>
  <c r="J117" i="1" s="1"/>
  <c r="I116" i="1"/>
  <c r="J116" i="1" s="1"/>
  <c r="I115" i="1"/>
  <c r="J115" i="1" s="1"/>
  <c r="B115" i="1"/>
  <c r="J114" i="1"/>
  <c r="I114" i="1"/>
  <c r="J113" i="1"/>
  <c r="I113" i="1"/>
  <c r="J112" i="1"/>
  <c r="I112" i="1"/>
  <c r="J111" i="1"/>
  <c r="I111" i="1"/>
  <c r="J110" i="1"/>
  <c r="I110" i="1"/>
  <c r="J109" i="1"/>
  <c r="I109" i="1"/>
  <c r="J108" i="1"/>
  <c r="I108" i="1"/>
  <c r="J107" i="1"/>
  <c r="I107" i="1"/>
  <c r="J106" i="1"/>
  <c r="I106" i="1"/>
  <c r="B106" i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J96" i="1"/>
  <c r="I96" i="1"/>
  <c r="I95" i="1"/>
  <c r="J95" i="1" s="1"/>
  <c r="J94" i="1"/>
  <c r="I94" i="1"/>
  <c r="B94" i="1"/>
  <c r="B95" i="1" s="1"/>
  <c r="B96" i="1" s="1"/>
  <c r="B97" i="1" s="1"/>
  <c r="I93" i="1"/>
  <c r="J93" i="1" s="1"/>
  <c r="I92" i="1"/>
  <c r="J92" i="1" s="1"/>
  <c r="I91" i="1"/>
  <c r="J91" i="1" s="1"/>
  <c r="I90" i="1"/>
  <c r="J90" i="1" s="1"/>
  <c r="I89" i="1"/>
  <c r="J89" i="1" s="1"/>
  <c r="B89" i="1"/>
  <c r="J88" i="1"/>
  <c r="I88" i="1"/>
  <c r="J87" i="1"/>
  <c r="I87" i="1"/>
  <c r="J86" i="1"/>
  <c r="I86" i="1"/>
  <c r="J85" i="1"/>
  <c r="I85" i="1"/>
  <c r="J84" i="1"/>
  <c r="I84" i="1"/>
  <c r="B84" i="1"/>
  <c r="I83" i="1"/>
  <c r="J83" i="1" s="1"/>
  <c r="B83" i="1"/>
  <c r="J82" i="1"/>
  <c r="I82" i="1"/>
  <c r="J81" i="1"/>
  <c r="I81" i="1"/>
  <c r="J80" i="1"/>
  <c r="I80" i="1"/>
  <c r="J79" i="1"/>
  <c r="I79" i="1"/>
  <c r="J78" i="1"/>
  <c r="I78" i="1"/>
  <c r="B78" i="1"/>
  <c r="I77" i="1"/>
  <c r="J77" i="1" s="1"/>
  <c r="I76" i="1"/>
  <c r="J76" i="1" s="1"/>
  <c r="I75" i="1"/>
  <c r="J75" i="1" s="1"/>
  <c r="B75" i="1"/>
  <c r="J74" i="1"/>
  <c r="I74" i="1"/>
  <c r="J73" i="1"/>
  <c r="I73" i="1"/>
  <c r="J72" i="1"/>
  <c r="I72" i="1"/>
  <c r="B72" i="1"/>
  <c r="I71" i="1"/>
  <c r="J71" i="1" s="1"/>
  <c r="I70" i="1"/>
  <c r="J70" i="1" s="1"/>
  <c r="I69" i="1"/>
  <c r="J69" i="1" s="1"/>
  <c r="I68" i="1"/>
  <c r="J68" i="1" s="1"/>
  <c r="I67" i="1"/>
  <c r="J67" i="1" s="1"/>
  <c r="J66" i="1"/>
  <c r="I66" i="1"/>
  <c r="I65" i="1"/>
  <c r="J65" i="1" s="1"/>
  <c r="J64" i="1"/>
  <c r="I64" i="1"/>
  <c r="I63" i="1"/>
  <c r="J63" i="1" s="1"/>
  <c r="J62" i="1"/>
  <c r="I62" i="1"/>
  <c r="B62" i="1"/>
  <c r="B63" i="1" s="1"/>
  <c r="B64" i="1" s="1"/>
  <c r="B65" i="1" s="1"/>
  <c r="B66" i="1" s="1"/>
  <c r="B67" i="1" s="1"/>
  <c r="I61" i="1"/>
  <c r="J61" i="1" s="1"/>
  <c r="I60" i="1"/>
  <c r="J60" i="1" s="1"/>
  <c r="I59" i="1"/>
  <c r="J59" i="1" s="1"/>
  <c r="I58" i="1"/>
  <c r="J58" i="1" s="1"/>
  <c r="J57" i="1"/>
  <c r="I57" i="1"/>
  <c r="I56" i="1"/>
  <c r="J56" i="1" s="1"/>
  <c r="J55" i="1"/>
  <c r="I55" i="1"/>
  <c r="I54" i="1"/>
  <c r="J54" i="1" s="1"/>
  <c r="J53" i="1"/>
  <c r="I53" i="1"/>
  <c r="I52" i="1"/>
  <c r="J52" i="1" s="1"/>
  <c r="J51" i="1"/>
  <c r="I51" i="1"/>
  <c r="I50" i="1"/>
  <c r="J50" i="1" s="1"/>
  <c r="J49" i="1"/>
  <c r="I49" i="1"/>
  <c r="I48" i="1"/>
  <c r="J48" i="1" s="1"/>
  <c r="J47" i="1"/>
  <c r="I47" i="1"/>
  <c r="B47" i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I46" i="1"/>
  <c r="J46" i="1" s="1"/>
  <c r="I45" i="1"/>
  <c r="J45" i="1" s="1"/>
  <c r="I44" i="1"/>
  <c r="J44" i="1" s="1"/>
  <c r="J43" i="1"/>
  <c r="I43" i="1"/>
  <c r="I42" i="1"/>
  <c r="J42" i="1" s="1"/>
  <c r="J41" i="1"/>
  <c r="I41" i="1"/>
  <c r="B41" i="1"/>
  <c r="B42" i="1" s="1"/>
  <c r="B43" i="1" s="1"/>
  <c r="B44" i="1" s="1"/>
  <c r="I40" i="1"/>
  <c r="J40" i="1" s="1"/>
  <c r="B40" i="1"/>
  <c r="J39" i="1"/>
  <c r="I39" i="1"/>
  <c r="J38" i="1"/>
  <c r="I38" i="1"/>
  <c r="J37" i="1"/>
  <c r="I37" i="1"/>
  <c r="J36" i="1"/>
  <c r="I36" i="1"/>
  <c r="J35" i="1"/>
  <c r="I35" i="1"/>
  <c r="I34" i="1"/>
  <c r="J34" i="1" s="1"/>
  <c r="J33" i="1"/>
  <c r="I33" i="1"/>
  <c r="I32" i="1"/>
  <c r="J32" i="1" s="1"/>
  <c r="J31" i="1"/>
  <c r="I31" i="1"/>
  <c r="I30" i="1"/>
  <c r="J30" i="1" s="1"/>
  <c r="J29" i="1"/>
  <c r="I29" i="1"/>
  <c r="I28" i="1"/>
  <c r="J28" i="1" s="1"/>
  <c r="J27" i="1"/>
  <c r="I27" i="1"/>
  <c r="I26" i="1"/>
  <c r="J26" i="1" s="1"/>
  <c r="J25" i="1"/>
  <c r="I25" i="1"/>
  <c r="I24" i="1"/>
  <c r="J24" i="1" s="1"/>
  <c r="J23" i="1"/>
  <c r="I23" i="1"/>
  <c r="I22" i="1"/>
  <c r="J22" i="1" s="1"/>
  <c r="J21" i="1"/>
  <c r="I21" i="1"/>
  <c r="B21" i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I20" i="1"/>
  <c r="J20" i="1" s="1"/>
  <c r="B20" i="1"/>
  <c r="J19" i="1"/>
  <c r="I19" i="1"/>
  <c r="J18" i="1"/>
  <c r="I18" i="1"/>
  <c r="J17" i="1"/>
  <c r="I17" i="1"/>
  <c r="J16" i="1"/>
  <c r="I16" i="1"/>
  <c r="J15" i="1"/>
  <c r="I15" i="1"/>
  <c r="I14" i="1"/>
  <c r="J14" i="1" s="1"/>
  <c r="J13" i="1"/>
  <c r="I13" i="1"/>
  <c r="I12" i="1"/>
  <c r="J12" i="1" s="1"/>
  <c r="J11" i="1"/>
  <c r="I11" i="1"/>
  <c r="B11" i="1"/>
  <c r="B12" i="1" s="1"/>
  <c r="B13" i="1" s="1"/>
  <c r="B14" i="1" s="1"/>
  <c r="B15" i="1" s="1"/>
  <c r="I10" i="1"/>
  <c r="J10" i="1" s="1"/>
  <c r="I9" i="1"/>
  <c r="J9" i="1" s="1"/>
  <c r="I8" i="1"/>
  <c r="J8" i="1" s="1"/>
  <c r="B8" i="1"/>
  <c r="J7" i="1"/>
  <c r="I7" i="1"/>
</calcChain>
</file>

<file path=xl/sharedStrings.xml><?xml version="1.0" encoding="utf-8"?>
<sst xmlns="http://schemas.openxmlformats.org/spreadsheetml/2006/main" count="518" uniqueCount="378">
  <si>
    <t>№ п/п</t>
  </si>
  <si>
    <t>Номинал.</t>
  </si>
  <si>
    <t>Потребители</t>
  </si>
  <si>
    <t>Загруженность ТП (КТП)</t>
  </si>
  <si>
    <t>ток</t>
  </si>
  <si>
    <t>тр-ра</t>
  </si>
  <si>
    <t>А</t>
  </si>
  <si>
    <t>%</t>
  </si>
  <si>
    <t>фаза А</t>
  </si>
  <si>
    <t>фаза В</t>
  </si>
  <si>
    <t>фаза С</t>
  </si>
  <si>
    <t>ТП - А 108/400</t>
  </si>
  <si>
    <t>быт</t>
  </si>
  <si>
    <t>ТП - А 109/2х250</t>
  </si>
  <si>
    <t>КНС, полиция, быт</t>
  </si>
  <si>
    <t>ТП - А 111/100</t>
  </si>
  <si>
    <t>АЗС</t>
  </si>
  <si>
    <t>ТП - А 117/400</t>
  </si>
  <si>
    <t xml:space="preserve">дет. сад </t>
  </si>
  <si>
    <t>ТП - А 119/250</t>
  </si>
  <si>
    <t>КТП Б 301/250</t>
  </si>
  <si>
    <t>арт. скважина, быт</t>
  </si>
  <si>
    <t>КТП Б 302/250</t>
  </si>
  <si>
    <t>Быт</t>
  </si>
  <si>
    <t>КТП Б 303/160</t>
  </si>
  <si>
    <t>КТП Б 307/250</t>
  </si>
  <si>
    <t>КТП Б 401/250</t>
  </si>
  <si>
    <t>КТП Б 402/250</t>
  </si>
  <si>
    <t>КТП Б 403/250</t>
  </si>
  <si>
    <t>КТП Б 404/250</t>
  </si>
  <si>
    <t>арт. скважина</t>
  </si>
  <si>
    <t>КТП Б 405/400</t>
  </si>
  <si>
    <t>школа, администрация</t>
  </si>
  <si>
    <t>КТП Б 406/630</t>
  </si>
  <si>
    <t>ДК, администрация, быт</t>
  </si>
  <si>
    <t>КТП Б 407/400</t>
  </si>
  <si>
    <t>КТП Б 408/400</t>
  </si>
  <si>
    <t>КТП Б 409/250</t>
  </si>
  <si>
    <t>ТП Б 501/400</t>
  </si>
  <si>
    <t>пожарная часть, сбербанк, арт. скважина, быт</t>
  </si>
  <si>
    <t>КТП Б 502/400</t>
  </si>
  <si>
    <t>очистные сооружения, ГРП, котельная</t>
  </si>
  <si>
    <t>ТП Б 13-81/630</t>
  </si>
  <si>
    <t>ТП Б 13-81а/250</t>
  </si>
  <si>
    <t>КТП Б 13-86/250</t>
  </si>
  <si>
    <t>КТП Б 13-181/400</t>
  </si>
  <si>
    <t>КТП Б 13-182/400</t>
  </si>
  <si>
    <t>КТП Б 14-04/160</t>
  </si>
  <si>
    <t>КТП Б 14-07/250</t>
  </si>
  <si>
    <t xml:space="preserve">ТП Б 14-190/2х400   </t>
  </si>
  <si>
    <t>КТП Б 14-195/2х400</t>
  </si>
  <si>
    <t>ТП Б 14-196/250</t>
  </si>
  <si>
    <t xml:space="preserve">ТП Б 14-197/2х400    </t>
  </si>
  <si>
    <t>ТП Б 15-09 /630</t>
  </si>
  <si>
    <t>Быт, хлеб. завод, ГАИ</t>
  </si>
  <si>
    <t>ТП Б 15-95/400</t>
  </si>
  <si>
    <t>насосная, быт</t>
  </si>
  <si>
    <t xml:space="preserve">ТП Б 15-97/2х160      </t>
  </si>
  <si>
    <t>Быт, котельная</t>
  </si>
  <si>
    <t xml:space="preserve">ТП Б 15-98/250      </t>
  </si>
  <si>
    <t>Быт, насосная</t>
  </si>
  <si>
    <t>КТП Гл 7-05/250</t>
  </si>
  <si>
    <t xml:space="preserve">Дачи </t>
  </si>
  <si>
    <t>КТП Гл 7-08/100</t>
  </si>
  <si>
    <t>КТП Гл 7-09/100</t>
  </si>
  <si>
    <t>КТП Гл 7-10/250</t>
  </si>
  <si>
    <t>КТП Гл 7-12/100</t>
  </si>
  <si>
    <t>КТП Гл 7-14/250</t>
  </si>
  <si>
    <t>Дачи</t>
  </si>
  <si>
    <t>КТП Гл 7-15/250</t>
  </si>
  <si>
    <t>КТП Гл 7-55/160</t>
  </si>
  <si>
    <t>КТП Гл 9-04/100</t>
  </si>
  <si>
    <t>КТП Гл 9-07/160</t>
  </si>
  <si>
    <t>ТП Ж 134/400</t>
  </si>
  <si>
    <t>Жигулевский Артек</t>
  </si>
  <si>
    <t>ТП Ж 152/250</t>
  </si>
  <si>
    <t>дачи Нива-2</t>
  </si>
  <si>
    <t>ТП Ж 1-70/2х400</t>
  </si>
  <si>
    <t>Быт, военкомат</t>
  </si>
  <si>
    <t>ТП Ж 1-71/400</t>
  </si>
  <si>
    <t>Быт, прокуратура, милиция</t>
  </si>
  <si>
    <t>ТП Ж 1-72/250</t>
  </si>
  <si>
    <t>Быт, мызык. школа, туб. диспансер</t>
  </si>
  <si>
    <t>ТП Ж 1-73/400</t>
  </si>
  <si>
    <t>школа, пожарное депо, энергосбыт, редакция газеты, быт</t>
  </si>
  <si>
    <t>ТП Ж 1-75/250</t>
  </si>
  <si>
    <t>котельная, гостиница, быт</t>
  </si>
  <si>
    <t>КТП Ж 1-76/400</t>
  </si>
  <si>
    <t>похоронное бюро,быт</t>
  </si>
  <si>
    <t>ТП Ж 1-77/250</t>
  </si>
  <si>
    <t>котельная</t>
  </si>
  <si>
    <t>ТП Ж 1-78/2х630</t>
  </si>
  <si>
    <t>ЦГБ, котельная</t>
  </si>
  <si>
    <t>ТП Ж 1-80/2х400</t>
  </si>
  <si>
    <t>ТП Ж 1-108/250</t>
  </si>
  <si>
    <t xml:space="preserve">ТП Ж 1-126 /2х400  </t>
  </si>
  <si>
    <t>ЦГБ хирургия</t>
  </si>
  <si>
    <t xml:space="preserve">КТП Ж 2-44 /250    </t>
  </si>
  <si>
    <t>ТП Ж 3-24/2х250</t>
  </si>
  <si>
    <t>Мировые судьи, казначейство, университет, быт</t>
  </si>
  <si>
    <t>ТП Ж 3-40/250</t>
  </si>
  <si>
    <t>Быт, кафе</t>
  </si>
  <si>
    <t xml:space="preserve">ТП Ж 3-61/2х250      </t>
  </si>
  <si>
    <t>Быт, узел связи, СЭС</t>
  </si>
  <si>
    <t>ТП Ж 3-64/2х320</t>
  </si>
  <si>
    <t>Быт, школа, сбербанк, почта</t>
  </si>
  <si>
    <t xml:space="preserve">ТП Ж 3-65/250  </t>
  </si>
  <si>
    <t>Быт, автовокзал</t>
  </si>
  <si>
    <t>ТП Ж 3-67/400</t>
  </si>
  <si>
    <t>Быт, пансионат</t>
  </si>
  <si>
    <t>ТП Ж 3-68/2х250</t>
  </si>
  <si>
    <t>Быт, ЦТП</t>
  </si>
  <si>
    <t>ТП Ж 3-69/2х250</t>
  </si>
  <si>
    <t>ТП Ж 501/400</t>
  </si>
  <si>
    <t>Молодецкий курган</t>
  </si>
  <si>
    <t>ТП Ж 5-130/2х250</t>
  </si>
  <si>
    <t>РТС</t>
  </si>
  <si>
    <t>ТП Ж 8-25/630+630</t>
  </si>
  <si>
    <t>НФС (хоз. нужды)</t>
  </si>
  <si>
    <t xml:space="preserve">КТП Ж 11-44 /180    </t>
  </si>
  <si>
    <t>КТП Ж 11-45/250</t>
  </si>
  <si>
    <t>КТП Ж 11-46/250</t>
  </si>
  <si>
    <t xml:space="preserve">КТП Ж 11-57/100 </t>
  </si>
  <si>
    <t>дачи</t>
  </si>
  <si>
    <t xml:space="preserve">ТП Ж 11-155/2х630    </t>
  </si>
  <si>
    <t>Быт, пекарня</t>
  </si>
  <si>
    <t>ТП Ж 12-74/2х630</t>
  </si>
  <si>
    <t xml:space="preserve">ТП Ж 12-79/2х250      </t>
  </si>
  <si>
    <t>Быт, стамотология</t>
  </si>
  <si>
    <t>ТП Ж 12-156/2х250</t>
  </si>
  <si>
    <t>РНС</t>
  </si>
  <si>
    <t>27</t>
  </si>
  <si>
    <t>47</t>
  </si>
  <si>
    <t xml:space="preserve">ТП Ж 20-55/250    </t>
  </si>
  <si>
    <t>Быт, школа</t>
  </si>
  <si>
    <t xml:space="preserve">ТП Ж 20-109/2х250   </t>
  </si>
  <si>
    <t>Быт, дет. сад</t>
  </si>
  <si>
    <t>ТП Ж 20-154/2х630</t>
  </si>
  <si>
    <t xml:space="preserve">КТП Ж 27-111/2х630     </t>
  </si>
  <si>
    <t>водозабор</t>
  </si>
  <si>
    <t xml:space="preserve">КТП Ж 28-113/2х250   </t>
  </si>
  <si>
    <t>НФС (автоматика)</t>
  </si>
  <si>
    <t>ТП РП-1/630</t>
  </si>
  <si>
    <t>Быт, котельная, дет. сад</t>
  </si>
  <si>
    <t xml:space="preserve">ТП РП 16-90/2х630     </t>
  </si>
  <si>
    <t>ЦНС, банк</t>
  </si>
  <si>
    <t xml:space="preserve">ТП РП 16-96/2х250      </t>
  </si>
  <si>
    <t>Горгаз, МУП, насосная</t>
  </si>
  <si>
    <t>ТП РП 17-14/250</t>
  </si>
  <si>
    <t>дет. сад, гос. Дума</t>
  </si>
  <si>
    <t>ТП РП 17-16/250</t>
  </si>
  <si>
    <t>Сбербанк, Потенциал банк, дет. сад, быт</t>
  </si>
  <si>
    <t>КТП РП 17-29/250</t>
  </si>
  <si>
    <t>МРСК Волги</t>
  </si>
  <si>
    <t>КТП РП 17-91/400</t>
  </si>
  <si>
    <t>школа, котельная</t>
  </si>
  <si>
    <t>ТП РП 18-01/630</t>
  </si>
  <si>
    <t>Быт, школа, котельная</t>
  </si>
  <si>
    <t>ТП РП 18-02/400</t>
  </si>
  <si>
    <t>Быт, дворец культуры</t>
  </si>
  <si>
    <t>ТП РП 18-03/250</t>
  </si>
  <si>
    <t>ТП РП 18-04/250</t>
  </si>
  <si>
    <t>ТП РП 18-05/250</t>
  </si>
  <si>
    <t>ТП РП 18-06/320</t>
  </si>
  <si>
    <t>ТП РП 18-07/180</t>
  </si>
  <si>
    <t>ТП РП 18-08/400</t>
  </si>
  <si>
    <t>Котельная, инфекционное отделение, дет. больница</t>
  </si>
  <si>
    <t>ТП РП-2/630</t>
  </si>
  <si>
    <t>Быт, техникум, почта</t>
  </si>
  <si>
    <t>ТП РП 23-10/630</t>
  </si>
  <si>
    <t>Быт, церковь, хлебзавод</t>
  </si>
  <si>
    <t>КТП РП 23-11/2х250</t>
  </si>
  <si>
    <t>КТП РП 23-12/400</t>
  </si>
  <si>
    <t>ТП РП 23-17/400</t>
  </si>
  <si>
    <t>Быт, школа, дет. сад</t>
  </si>
  <si>
    <t>ТП РП 23-18/250</t>
  </si>
  <si>
    <t>ТП РП 23-20/250</t>
  </si>
  <si>
    <t>ТП РП 23-21/400</t>
  </si>
  <si>
    <t>КТП РП 24-13/250</t>
  </si>
  <si>
    <t>администрация</t>
  </si>
  <si>
    <t>ТП РП 24-15/320</t>
  </si>
  <si>
    <t>Быт, почта, нар. суд</t>
  </si>
  <si>
    <t xml:space="preserve">ТП-РП 23-93/400  </t>
  </si>
  <si>
    <t>Быт, сбербанк, пенсионный фонд</t>
  </si>
  <si>
    <t xml:space="preserve">ТП РП 25-94/2х400      </t>
  </si>
  <si>
    <t>техникум, детская поликлиника, быт</t>
  </si>
  <si>
    <t>ТП - Ж 210/250</t>
  </si>
  <si>
    <t>школа</t>
  </si>
  <si>
    <t>ТП - Ж 214/160</t>
  </si>
  <si>
    <t xml:space="preserve"> СТО, АЗС, быт</t>
  </si>
  <si>
    <t>ТП - Ж 303/250</t>
  </si>
  <si>
    <t>водокачка, быт</t>
  </si>
  <si>
    <t>ТП Ж 314/250</t>
  </si>
  <si>
    <t>ТП - ЖТ 141/180</t>
  </si>
  <si>
    <t>ТП - ЖТ 142/250</t>
  </si>
  <si>
    <t>ТП - ЖТ 143/160</t>
  </si>
  <si>
    <t>КТП Жт 1-210/100</t>
  </si>
  <si>
    <t>КТП Жт 1-401/100</t>
  </si>
  <si>
    <t>КТП Жт 1-403/100</t>
  </si>
  <si>
    <t>КТП Жт 1-404/160</t>
  </si>
  <si>
    <t>КТП Жт 1-739/160</t>
  </si>
  <si>
    <t xml:space="preserve">ТП Жт 2-122/2х400  </t>
  </si>
  <si>
    <t>ТП Жт 5-120/320+630</t>
  </si>
  <si>
    <t>КТП Жт 5-125/2х1000</t>
  </si>
  <si>
    <t>КТП Жт 12-42/250</t>
  </si>
  <si>
    <t>КТП Жт 12-43/400</t>
  </si>
  <si>
    <t>ГРС, быт</t>
  </si>
  <si>
    <t>КТП Жт 12-44/160</t>
  </si>
  <si>
    <t>КТП Жт 12-45/100</t>
  </si>
  <si>
    <t xml:space="preserve">ТП Жт 12-123/400+630    </t>
  </si>
  <si>
    <t>Быт, магазин</t>
  </si>
  <si>
    <t>ТП Жт 12-130/2х630</t>
  </si>
  <si>
    <t>ТП Жт 12-176/320+400</t>
  </si>
  <si>
    <t>КТП Жт 15-01/2х400</t>
  </si>
  <si>
    <t>ТП Жт 15-60/180</t>
  </si>
  <si>
    <t xml:space="preserve">ТП Жт 19-121/2х400     </t>
  </si>
  <si>
    <t>ТП Жт 19-132/400</t>
  </si>
  <si>
    <t>КТП Жт 19-133/2х1000</t>
  </si>
  <si>
    <t>ТП ЖСМ 12-01 /630</t>
  </si>
  <si>
    <t>Быт, церковь</t>
  </si>
  <si>
    <t>ТП ЖСМ 12-05/2х400</t>
  </si>
  <si>
    <t>Быт, почта</t>
  </si>
  <si>
    <t>ТП ЖСМ 12-06/630</t>
  </si>
  <si>
    <t>Быт, КНС, больница, школа искуств</t>
  </si>
  <si>
    <t>ТП ЖСМ 12-07/630</t>
  </si>
  <si>
    <t>Быт, дворец культуры, администрация</t>
  </si>
  <si>
    <t>ТП ЖСМ 12-08/2х630</t>
  </si>
  <si>
    <t>Быт, дет сад</t>
  </si>
  <si>
    <t>ТП ЖСМ 12-11/2х250</t>
  </si>
  <si>
    <t>очистные</t>
  </si>
  <si>
    <t>КТП 3-203/400</t>
  </si>
  <si>
    <t>школа, сбербанк, поликлиника, быт</t>
  </si>
  <si>
    <t>КТП 3-204/250</t>
  </si>
  <si>
    <t>арт. скважина, ДК, АТС, администрация, быт</t>
  </si>
  <si>
    <t>КТП 3-205/160</t>
  </si>
  <si>
    <t>КТП 3-208/250</t>
  </si>
  <si>
    <t>КТП 3-213/160</t>
  </si>
  <si>
    <t>КТП 3-224/100</t>
  </si>
  <si>
    <t>КТП 3-235/250</t>
  </si>
  <si>
    <t>КТП 3-239/100</t>
  </si>
  <si>
    <t>КТП 3-242/100</t>
  </si>
  <si>
    <t>арт скважина</t>
  </si>
  <si>
    <t>КТП 3-247/250</t>
  </si>
  <si>
    <t>КТП 3-501/180</t>
  </si>
  <si>
    <t>КТП 3-508/400</t>
  </si>
  <si>
    <t xml:space="preserve">ТП 3-511/400 </t>
  </si>
  <si>
    <t>де.т сад, сбербанк, школа, быт</t>
  </si>
  <si>
    <t>КТП 3-512/400</t>
  </si>
  <si>
    <t>КТП 3-519/160</t>
  </si>
  <si>
    <t xml:space="preserve">КТП 3-520/250 </t>
  </si>
  <si>
    <t xml:space="preserve">КТП 3-530/250 </t>
  </si>
  <si>
    <t>КТП 3-534/250</t>
  </si>
  <si>
    <t>КТП 3-549/160</t>
  </si>
  <si>
    <t>КТП З 550/100</t>
  </si>
  <si>
    <t>быт, яхт. клуб</t>
  </si>
  <si>
    <t>КТП 3-555/100</t>
  </si>
  <si>
    <t>КТП 3-556/160</t>
  </si>
  <si>
    <t>КТП 3-557/160</t>
  </si>
  <si>
    <t>ТП - К 207/100</t>
  </si>
  <si>
    <t>ТП - К 401/250</t>
  </si>
  <si>
    <t>ТП - К 410/100</t>
  </si>
  <si>
    <t>школа, быт</t>
  </si>
  <si>
    <t>ТП - К 418/100</t>
  </si>
  <si>
    <t>КТП К 1222/250</t>
  </si>
  <si>
    <t>КТП К 1223/400</t>
  </si>
  <si>
    <t>КТП М 31-28/250</t>
  </si>
  <si>
    <t>Быт, спасательная станция</t>
  </si>
  <si>
    <t xml:space="preserve">ТП М 31-53/2х400       </t>
  </si>
  <si>
    <t>котельная, ЦТП, быт</t>
  </si>
  <si>
    <t xml:space="preserve">КТП М 31-62/630   </t>
  </si>
  <si>
    <t xml:space="preserve">КТП М 31-99/400   </t>
  </si>
  <si>
    <t>КТП М 31-100/630</t>
  </si>
  <si>
    <t>КТП М 31-127/250</t>
  </si>
  <si>
    <t>рыб. инспекция</t>
  </si>
  <si>
    <t>ТП М 31-128/2х320</t>
  </si>
  <si>
    <t>ТП М 33-54/2х630</t>
  </si>
  <si>
    <t>КТП М 33-161/100</t>
  </si>
  <si>
    <t>нефтебаза</t>
  </si>
  <si>
    <t>КТП М 35-01/250</t>
  </si>
  <si>
    <t>реабилитационный центр</t>
  </si>
  <si>
    <t>КТП М 35-02/2х630</t>
  </si>
  <si>
    <t>КТП М 35-23/100</t>
  </si>
  <si>
    <t>КТП М 35-47/250</t>
  </si>
  <si>
    <t xml:space="preserve">Быт, школа, дет. сад </t>
  </si>
  <si>
    <t xml:space="preserve">ТП М 35-48/320+250     </t>
  </si>
  <si>
    <t>КТП М 35-49/250</t>
  </si>
  <si>
    <t xml:space="preserve">ТП М 35-51/250    </t>
  </si>
  <si>
    <t xml:space="preserve">ТП М 35-52/630       </t>
  </si>
  <si>
    <t>котельная, дет. сад, почта, сбербанк, быт</t>
  </si>
  <si>
    <t xml:space="preserve">ТП М 35-119/2х630    </t>
  </si>
  <si>
    <t xml:space="preserve">ТП М 35-124/2х630    </t>
  </si>
  <si>
    <t>ТП - ОС 103/250</t>
  </si>
  <si>
    <t>ТП - ОС 105/160</t>
  </si>
  <si>
    <t>ТП - ОС 107/400</t>
  </si>
  <si>
    <t>дет. сад, быт</t>
  </si>
  <si>
    <t>ТП - ОС 402/250+630</t>
  </si>
  <si>
    <t>ТП - ОС 403/160</t>
  </si>
  <si>
    <t>ТП - ОС 404/160</t>
  </si>
  <si>
    <t>ТП - ОС 411/400</t>
  </si>
  <si>
    <t>ТП - ОС 412/250</t>
  </si>
  <si>
    <t>ТП - ОС 413/630</t>
  </si>
  <si>
    <t>ТП - ОС 414/250</t>
  </si>
  <si>
    <t>ТП - ОС 415/400</t>
  </si>
  <si>
    <t>ТП - ОС 416/250</t>
  </si>
  <si>
    <t>ТП - ОС 417/400</t>
  </si>
  <si>
    <t>ТП - ОС 418/630</t>
  </si>
  <si>
    <t>ТП - ОС 419/630</t>
  </si>
  <si>
    <t>КТП Рз 32-42/250</t>
  </si>
  <si>
    <t>КТП Рз 32-46/160</t>
  </si>
  <si>
    <t>ТП Рз 51-30/2х400</t>
  </si>
  <si>
    <t>ТП Рз 51-31/320</t>
  </si>
  <si>
    <t>ТП Рз 51-32/2х400</t>
  </si>
  <si>
    <t>Быт, дет. сад, школа</t>
  </si>
  <si>
    <t>ТП Рз 51-37/2х400</t>
  </si>
  <si>
    <t>колледж, спорткомплекс, быт</t>
  </si>
  <si>
    <t>ТП Рз 52-33/2х400</t>
  </si>
  <si>
    <t>ЦТП, быт</t>
  </si>
  <si>
    <t>ТП Рз 52-34/2х630</t>
  </si>
  <si>
    <t>ТП Рз 52-35/2х400</t>
  </si>
  <si>
    <t>ТП Рз 52-36/630+400</t>
  </si>
  <si>
    <t>Быт, поликлиника</t>
  </si>
  <si>
    <t>КТП Рз 53-59/2х250</t>
  </si>
  <si>
    <t>ТП Рз 55-19/2х400</t>
  </si>
  <si>
    <t>Быт, РНС, дет. сад</t>
  </si>
  <si>
    <t>ТП Рз 55-22/315</t>
  </si>
  <si>
    <t>КТП Рз 55-39/2х250</t>
  </si>
  <si>
    <t>Котельная</t>
  </si>
  <si>
    <t>КТП Рз 55-107/250</t>
  </si>
  <si>
    <t>КТП Рз 55-140/100</t>
  </si>
  <si>
    <t>мусоро-перерабатывающая станция</t>
  </si>
  <si>
    <t>КТП Рз 55-142/63</t>
  </si>
  <si>
    <t xml:space="preserve">   ТП Рз 55-191/2х400     </t>
  </si>
  <si>
    <t>ТП Рз 56-38/2х1000</t>
  </si>
  <si>
    <t xml:space="preserve">котельная </t>
  </si>
  <si>
    <t>КТП Рз 58-27/250</t>
  </si>
  <si>
    <t>КТП Рз 58-41/250</t>
  </si>
  <si>
    <t>перекачка, быт</t>
  </si>
  <si>
    <t>КТП Рз 58-194/160</t>
  </si>
  <si>
    <t>ТП Рз 58-199/400</t>
  </si>
  <si>
    <t>КТП Рз 58-201/100</t>
  </si>
  <si>
    <t>КТП Рз 58-202/160</t>
  </si>
  <si>
    <t>КТП Рз 58-203/100</t>
  </si>
  <si>
    <t>КТП Рз 58-204/160</t>
  </si>
  <si>
    <t>КТП Рз 58-206/250</t>
  </si>
  <si>
    <t>ТП Рз 63-63/250</t>
  </si>
  <si>
    <t>Быт, школа, насосная</t>
  </si>
  <si>
    <t xml:space="preserve">ТП Рз 63-102/2х250  </t>
  </si>
  <si>
    <t xml:space="preserve">ТП Рз 63-103/400  </t>
  </si>
  <si>
    <t>ЦТП, интернат</t>
  </si>
  <si>
    <t xml:space="preserve">ТП Рз 63-104/2х400   </t>
  </si>
  <si>
    <t>Быт, налоговая, сбербанк</t>
  </si>
  <si>
    <t xml:space="preserve">ТП Рз 63-105/2х400   </t>
  </si>
  <si>
    <t xml:space="preserve">ТП Рз 62-106/2х630      </t>
  </si>
  <si>
    <t xml:space="preserve">ТП Рз 63-117/2х400   </t>
  </si>
  <si>
    <t>ТП Рз 63-118/2х400</t>
  </si>
  <si>
    <t>Быт, насосная, ЦТП</t>
  </si>
  <si>
    <t>КТП Ст 201 /630</t>
  </si>
  <si>
    <t>КТП Ст 202  /250</t>
  </si>
  <si>
    <t>арт. скважина, лесничество, быт</t>
  </si>
  <si>
    <t>КТП Ст 206/250</t>
  </si>
  <si>
    <t>КТП У-518/160</t>
  </si>
  <si>
    <t>ТП Яб 7-02/630</t>
  </si>
  <si>
    <t xml:space="preserve">Быт, сбербанк </t>
  </si>
  <si>
    <t>ТП Яб 7-03/2х630</t>
  </si>
  <si>
    <t>Быт, школа, поликлиника</t>
  </si>
  <si>
    <t>ТП Яб 7-04/400</t>
  </si>
  <si>
    <t>ТП Яб 7-09/630+400</t>
  </si>
  <si>
    <t>ТП Яб 7-10/2х630</t>
  </si>
  <si>
    <t>котельная, пожарное депо</t>
  </si>
  <si>
    <t>КТП Яб 7-12/250</t>
  </si>
  <si>
    <t>КТП Яб 7-15/400</t>
  </si>
  <si>
    <t>ТПЯб 7-16/2х630</t>
  </si>
  <si>
    <t>ТП Д/З 29-17/250+320</t>
  </si>
  <si>
    <t>Начальник ДС СтЭС ______________________________________  Ребакин Ю.В.</t>
  </si>
  <si>
    <t xml:space="preserve">                                                                    (подпись)    </t>
  </si>
  <si>
    <t>кВА</t>
  </si>
  <si>
    <t>Диспетчерское наименование ТП(КТП)</t>
  </si>
  <si>
    <r>
      <t xml:space="preserve">                                                     </t>
    </r>
    <r>
      <rPr>
        <b/>
        <sz val="18"/>
        <color indexed="8"/>
        <rFont val="Calibri"/>
        <family val="2"/>
        <charset val="204"/>
      </rPr>
      <t xml:space="preserve"> Жигулевский участок декабрь 2024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</si>
</sst>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0&quot;р.&quot;_-;\-* #,##0.00&quot;р.&quot;_-;_-* &quot;-&quot;??&quot;р.&quot;_-;_-@_-"/>
    <numFmt numFmtId="166" formatCode="#,##0_ ;\-#,##0\ 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sz val="16"/>
      <color indexed="8"/>
      <name val="Calibri"/>
      <family val="2"/>
      <charset val="204"/>
    </font>
    <font>
      <b/>
      <sz val="18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theme="7" tint="0.3999755851924192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</borders>
  <cellStyleXfs count="2">
    <xf numFmtId="0" fontId="0" fillId="0" borderId="0"/>
    <xf numFmtId="165" fontId="9" fillId="0" borderId="0" applyFont="0" applyFill="0" applyBorder="0" applyAlignment="0" applyProtection="0"/>
  </cellStyleXfs>
  <cellXfs count="140">
    <xf numFmtId="0" fontId="0" fillId="0" borderId="0" xfId="0"/>
    <xf numFmtId="0" fontId="0" fillId="0" borderId="0" xfId="0" applyFill="1" applyAlignment="1">
      <alignment horizontal="center" vertical="top"/>
    </xf>
    <xf numFmtId="0" fontId="0" fillId="0" borderId="0" xfId="0" applyFill="1" applyAlignment="1">
      <alignment horizontal="left" vertical="top"/>
    </xf>
    <xf numFmtId="0" fontId="0" fillId="0" borderId="0" xfId="0" applyAlignment="1">
      <alignment horizont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0" fillId="0" borderId="0" xfId="0" applyFill="1"/>
    <xf numFmtId="166" fontId="10" fillId="0" borderId="4" xfId="1" applyNumberFormat="1" applyFont="1" applyFill="1" applyBorder="1" applyAlignment="1">
      <alignment horizontal="center" vertical="top"/>
    </xf>
    <xf numFmtId="0" fontId="3" fillId="0" borderId="11" xfId="0" applyFont="1" applyBorder="1" applyAlignment="1">
      <alignment horizontal="left" vertical="center"/>
    </xf>
    <xf numFmtId="0" fontId="10" fillId="0" borderId="11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3" fillId="2" borderId="11" xfId="0" applyFont="1" applyFill="1" applyBorder="1" applyAlignment="1">
      <alignment horizontal="center" vertical="center"/>
    </xf>
    <xf numFmtId="2" fontId="10" fillId="0" borderId="11" xfId="0" applyNumberFormat="1" applyFont="1" applyFill="1" applyBorder="1" applyAlignment="1">
      <alignment horizontal="center" wrapText="1"/>
    </xf>
    <xf numFmtId="2" fontId="10" fillId="2" borderId="11" xfId="0" applyNumberFormat="1" applyFont="1" applyFill="1" applyBorder="1" applyAlignment="1">
      <alignment horizontal="center" wrapText="1"/>
    </xf>
    <xf numFmtId="0" fontId="11" fillId="0" borderId="0" xfId="0" applyFont="1" applyAlignment="1">
      <alignment horizontal="center" vertical="justify" wrapText="1"/>
    </xf>
    <xf numFmtId="0" fontId="10" fillId="0" borderId="0" xfId="0" applyFont="1" applyAlignment="1">
      <alignment horizontal="center" vertical="justify" wrapText="1"/>
    </xf>
    <xf numFmtId="0" fontId="10" fillId="2" borderId="11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vertical="center" wrapText="1"/>
    </xf>
    <xf numFmtId="0" fontId="10" fillId="0" borderId="13" xfId="0" applyFont="1" applyFill="1" applyBorder="1" applyAlignment="1">
      <alignment horizontal="center" vertical="top"/>
    </xf>
    <xf numFmtId="0" fontId="10" fillId="0" borderId="11" xfId="0" applyFont="1" applyFill="1" applyBorder="1" applyAlignment="1">
      <alignment horizontal="center" vertical="top" wrapText="1"/>
    </xf>
    <xf numFmtId="0" fontId="10" fillId="0" borderId="11" xfId="0" applyFont="1" applyBorder="1" applyAlignment="1">
      <alignment vertical="center"/>
    </xf>
    <xf numFmtId="0" fontId="10" fillId="0" borderId="0" xfId="0" applyFont="1"/>
    <xf numFmtId="0" fontId="10" fillId="0" borderId="13" xfId="0" applyFont="1" applyFill="1" applyBorder="1" applyAlignment="1">
      <alignment horizontal="left" vertical="top" wrapText="1"/>
    </xf>
    <xf numFmtId="49" fontId="10" fillId="0" borderId="13" xfId="0" applyNumberFormat="1" applyFont="1" applyFill="1" applyBorder="1" applyAlignment="1">
      <alignment horizontal="left" vertical="top" wrapText="1"/>
    </xf>
    <xf numFmtId="0" fontId="12" fillId="0" borderId="11" xfId="0" applyFont="1" applyBorder="1" applyAlignment="1">
      <alignment horizontal="center" vertical="justify" wrapText="1"/>
    </xf>
    <xf numFmtId="0" fontId="10" fillId="2" borderId="4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vertical="center" wrapText="1"/>
    </xf>
    <xf numFmtId="0" fontId="12" fillId="2" borderId="11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vertical="center"/>
    </xf>
    <xf numFmtId="0" fontId="12" fillId="2" borderId="11" xfId="0" applyFont="1" applyFill="1" applyBorder="1" applyAlignment="1">
      <alignment horizontal="center" vertical="justify" wrapText="1"/>
    </xf>
    <xf numFmtId="0" fontId="10" fillId="0" borderId="0" xfId="0" applyFont="1" applyFill="1"/>
    <xf numFmtId="0" fontId="10" fillId="2" borderId="11" xfId="0" applyFont="1" applyFill="1" applyBorder="1" applyAlignment="1">
      <alignment horizontal="center" vertical="top"/>
    </xf>
    <xf numFmtId="0" fontId="10" fillId="2" borderId="11" xfId="0" applyFont="1" applyFill="1" applyBorder="1" applyAlignment="1">
      <alignment horizontal="left" vertical="top" wrapText="1"/>
    </xf>
    <xf numFmtId="0" fontId="10" fillId="2" borderId="6" xfId="0" applyFont="1" applyFill="1" applyBorder="1" applyAlignment="1">
      <alignment horizontal="left" vertical="top" wrapText="1"/>
    </xf>
    <xf numFmtId="0" fontId="10" fillId="2" borderId="10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/>
    </xf>
    <xf numFmtId="0" fontId="10" fillId="0" borderId="4" xfId="0" applyFont="1" applyFill="1" applyBorder="1" applyAlignment="1">
      <alignment horizontal="left" vertical="top" wrapText="1"/>
    </xf>
    <xf numFmtId="0" fontId="10" fillId="0" borderId="4" xfId="0" applyFont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1" fontId="10" fillId="2" borderId="4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center"/>
    </xf>
    <xf numFmtId="1" fontId="10" fillId="2" borderId="11" xfId="0" applyNumberFormat="1" applyFont="1" applyFill="1" applyBorder="1" applyAlignment="1">
      <alignment horizontal="center" vertical="top" wrapText="1"/>
    </xf>
    <xf numFmtId="0" fontId="10" fillId="2" borderId="11" xfId="0" applyFont="1" applyFill="1" applyBorder="1" applyAlignment="1">
      <alignment horizontal="center" vertical="justify" wrapText="1"/>
    </xf>
    <xf numFmtId="0" fontId="10" fillId="2" borderId="13" xfId="0" applyFont="1" applyFill="1" applyBorder="1" applyAlignment="1">
      <alignment horizontal="center" vertical="top"/>
    </xf>
    <xf numFmtId="1" fontId="10" fillId="2" borderId="13" xfId="0" applyNumberFormat="1" applyFont="1" applyFill="1" applyBorder="1" applyAlignment="1">
      <alignment horizontal="left" vertical="top" wrapText="1"/>
    </xf>
    <xf numFmtId="1" fontId="10" fillId="2" borderId="11" xfId="0" applyNumberFormat="1" applyFont="1" applyFill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top" wrapText="1"/>
    </xf>
    <xf numFmtId="1" fontId="10" fillId="2" borderId="11" xfId="0" applyNumberFormat="1" applyFont="1" applyFill="1" applyBorder="1" applyAlignment="1">
      <alignment horizontal="left" vertical="top" wrapText="1"/>
    </xf>
    <xf numFmtId="1" fontId="10" fillId="0" borderId="4" xfId="0" applyNumberFormat="1" applyFont="1" applyFill="1" applyBorder="1" applyAlignment="1">
      <alignment horizontal="left" vertical="top" wrapText="1"/>
    </xf>
    <xf numFmtId="1" fontId="10" fillId="0" borderId="4" xfId="0" applyNumberFormat="1" applyFont="1" applyBorder="1" applyAlignment="1">
      <alignment vertical="center"/>
    </xf>
    <xf numFmtId="0" fontId="12" fillId="0" borderId="11" xfId="0" applyFont="1" applyFill="1" applyBorder="1" applyAlignment="1">
      <alignment horizontal="center"/>
    </xf>
    <xf numFmtId="0" fontId="13" fillId="0" borderId="4" xfId="0" applyFont="1" applyBorder="1" applyAlignment="1">
      <alignment vertic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4" xfId="0" applyNumberFormat="1" applyFont="1" applyBorder="1" applyAlignment="1">
      <alignment vertical="top"/>
    </xf>
    <xf numFmtId="1" fontId="10" fillId="0" borderId="4" xfId="0" applyNumberFormat="1" applyFont="1" applyFill="1" applyBorder="1" applyAlignment="1">
      <alignment vertical="center" wrapText="1"/>
    </xf>
    <xf numFmtId="1" fontId="10" fillId="2" borderId="4" xfId="0" applyNumberFormat="1" applyFont="1" applyFill="1" applyBorder="1" applyAlignment="1">
      <alignment vertical="center"/>
    </xf>
    <xf numFmtId="1" fontId="10" fillId="0" borderId="11" xfId="0" applyNumberFormat="1" applyFont="1" applyFill="1" applyBorder="1" applyAlignment="1">
      <alignment horizontal="left" vertical="top" wrapText="1"/>
    </xf>
    <xf numFmtId="1" fontId="10" fillId="2" borderId="11" xfId="0" applyNumberFormat="1" applyFont="1" applyFill="1" applyBorder="1" applyAlignment="1">
      <alignment horizontal="center" wrapText="1"/>
    </xf>
    <xf numFmtId="1" fontId="10" fillId="2" borderId="4" xfId="0" applyNumberFormat="1" applyFont="1" applyFill="1" applyBorder="1" applyAlignment="1">
      <alignment vertical="center" wrapText="1"/>
    </xf>
    <xf numFmtId="0" fontId="10" fillId="2" borderId="11" xfId="0" applyFont="1" applyFill="1" applyBorder="1" applyAlignment="1">
      <alignment horizontal="left" vertical="center"/>
    </xf>
    <xf numFmtId="0" fontId="10" fillId="0" borderId="11" xfId="0" applyFont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left" vertical="center"/>
    </xf>
    <xf numFmtId="0" fontId="3" fillId="0" borderId="10" xfId="0" applyFont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4" fillId="0" borderId="0" xfId="0" applyFont="1"/>
    <xf numFmtId="0" fontId="2" fillId="4" borderId="0" xfId="0" applyFont="1" applyFill="1" applyAlignment="1">
      <alignment horizontal="center"/>
    </xf>
    <xf numFmtId="0" fontId="7" fillId="6" borderId="4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8" fillId="6" borderId="10" xfId="0" applyFont="1" applyFill="1" applyBorder="1" applyAlignment="1">
      <alignment vertical="center" wrapText="1"/>
    </xf>
    <xf numFmtId="0" fontId="1" fillId="6" borderId="8" xfId="0" applyFont="1" applyFill="1" applyBorder="1" applyAlignment="1">
      <alignment horizontal="center"/>
    </xf>
    <xf numFmtId="0" fontId="1" fillId="6" borderId="1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8" fillId="6" borderId="4" xfId="0" applyFont="1" applyFill="1" applyBorder="1" applyAlignment="1">
      <alignment horizontal="center" wrapText="1"/>
    </xf>
    <xf numFmtId="0" fontId="8" fillId="6" borderId="6" xfId="0" applyFont="1" applyFill="1" applyBorder="1" applyAlignment="1">
      <alignment horizontal="center" wrapText="1"/>
    </xf>
    <xf numFmtId="0" fontId="1" fillId="6" borderId="14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center" vertical="center" wrapText="1"/>
    </xf>
    <xf numFmtId="0" fontId="1" fillId="6" borderId="16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/>
    </xf>
    <xf numFmtId="164" fontId="6" fillId="6" borderId="4" xfId="0" applyNumberFormat="1" applyFont="1" applyFill="1" applyBorder="1" applyAlignment="1">
      <alignment horizontal="center"/>
    </xf>
    <xf numFmtId="164" fontId="6" fillId="6" borderId="10" xfId="0" applyNumberFormat="1" applyFont="1" applyFill="1" applyBorder="1" applyAlignment="1">
      <alignment horizontal="center"/>
    </xf>
    <xf numFmtId="164" fontId="8" fillId="6" borderId="9" xfId="0" applyNumberFormat="1" applyFont="1" applyFill="1" applyBorder="1" applyAlignment="1">
      <alignment horizontal="center"/>
    </xf>
    <xf numFmtId="164" fontId="8" fillId="6" borderId="12" xfId="0" applyNumberFormat="1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10" fillId="2" borderId="4" xfId="0" applyFont="1" applyFill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13" fillId="2" borderId="4" xfId="0" applyFont="1" applyFill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166" fontId="10" fillId="2" borderId="4" xfId="0" applyNumberFormat="1" applyFont="1" applyFill="1" applyBorder="1" applyAlignment="1">
      <alignment horizontal="center" vertical="top"/>
    </xf>
    <xf numFmtId="0" fontId="3" fillId="0" borderId="4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0" fillId="2" borderId="4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vertical="center"/>
    </xf>
    <xf numFmtId="0" fontId="0" fillId="0" borderId="10" xfId="0" applyBorder="1" applyAlignment="1">
      <alignment vertical="center"/>
    </xf>
    <xf numFmtId="0" fontId="10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top"/>
    </xf>
    <xf numFmtId="0" fontId="10" fillId="0" borderId="4" xfId="0" applyFont="1" applyBorder="1" applyAlignment="1">
      <alignment vertical="center"/>
    </xf>
    <xf numFmtId="1" fontId="10" fillId="2" borderId="4" xfId="0" applyNumberFormat="1" applyFont="1" applyFill="1" applyBorder="1" applyAlignment="1">
      <alignment horizontal="left" vertical="center" wrapText="1"/>
    </xf>
    <xf numFmtId="1" fontId="10" fillId="2" borderId="4" xfId="0" applyNumberFormat="1" applyFont="1" applyFill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1" fontId="10" fillId="2" borderId="4" xfId="0" applyNumberFormat="1" applyFont="1" applyFill="1" applyBorder="1" applyAlignment="1">
      <alignment vertical="center" wrapText="1"/>
    </xf>
    <xf numFmtId="1" fontId="10" fillId="2" borderId="4" xfId="0" applyNumberFormat="1" applyFont="1" applyFill="1" applyBorder="1" applyAlignment="1">
      <alignment vertical="center"/>
    </xf>
    <xf numFmtId="0" fontId="3" fillId="3" borderId="4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99"/>
  <sheetViews>
    <sheetView tabSelected="1" zoomScale="120" zoomScaleNormal="120" workbookViewId="0">
      <selection activeCell="N11" sqref="N11"/>
    </sheetView>
  </sheetViews>
  <sheetFormatPr defaultRowHeight="15" x14ac:dyDescent="0.25"/>
  <cols>
    <col min="1" max="1" width="1.85546875" customWidth="1"/>
    <col min="2" max="2" width="4.85546875" style="1" customWidth="1"/>
    <col min="3" max="3" width="22.7109375" style="2" customWidth="1"/>
    <col min="4" max="4" width="12.140625" style="3" customWidth="1"/>
    <col min="5" max="5" width="31.5703125" style="4" customWidth="1"/>
    <col min="6" max="6" width="7.85546875" style="5" customWidth="1"/>
    <col min="7" max="7" width="8.140625" style="5" customWidth="1"/>
    <col min="8" max="8" width="6.7109375" style="5" customWidth="1"/>
    <col min="9" max="9" width="8.140625" style="6" customWidth="1"/>
    <col min="10" max="10" width="8.85546875" style="76" customWidth="1"/>
    <col min="11" max="11" width="10.28515625" customWidth="1"/>
  </cols>
  <sheetData>
    <row r="1" spans="2:11" ht="15.75" thickBot="1" x14ac:dyDescent="0.3">
      <c r="J1" s="7"/>
    </row>
    <row r="2" spans="2:11" s="8" customFormat="1" ht="21" customHeight="1" thickBot="1" x14ac:dyDescent="0.3">
      <c r="B2" s="84" t="s">
        <v>377</v>
      </c>
      <c r="C2" s="85"/>
      <c r="D2" s="85"/>
      <c r="E2" s="85"/>
      <c r="F2" s="85"/>
      <c r="G2" s="85"/>
      <c r="H2" s="85"/>
      <c r="I2" s="85"/>
      <c r="J2" s="86"/>
    </row>
    <row r="3" spans="2:11" s="8" customFormat="1" ht="14.25" customHeight="1" x14ac:dyDescent="0.25">
      <c r="B3" s="110" t="s">
        <v>0</v>
      </c>
      <c r="C3" s="107" t="s">
        <v>376</v>
      </c>
      <c r="D3" s="77" t="s">
        <v>1</v>
      </c>
      <c r="E3" s="87" t="s">
        <v>2</v>
      </c>
      <c r="F3" s="89" t="s">
        <v>3</v>
      </c>
      <c r="G3" s="90"/>
      <c r="H3" s="90"/>
      <c r="I3" s="90"/>
      <c r="J3" s="91"/>
    </row>
    <row r="4" spans="2:11" s="8" customFormat="1" ht="27.75" customHeight="1" x14ac:dyDescent="0.25">
      <c r="B4" s="111"/>
      <c r="C4" s="108"/>
      <c r="D4" s="78" t="s">
        <v>4</v>
      </c>
      <c r="E4" s="88"/>
      <c r="F4" s="92"/>
      <c r="G4" s="93"/>
      <c r="H4" s="93"/>
      <c r="I4" s="93"/>
      <c r="J4" s="94"/>
    </row>
    <row r="5" spans="2:11" s="8" customFormat="1" ht="12.75" customHeight="1" x14ac:dyDescent="0.25">
      <c r="B5" s="111"/>
      <c r="C5" s="108"/>
      <c r="D5" s="78" t="s">
        <v>5</v>
      </c>
      <c r="E5" s="79"/>
      <c r="F5" s="95" t="s">
        <v>6</v>
      </c>
      <c r="G5" s="95"/>
      <c r="H5" s="96"/>
      <c r="I5" s="97" t="s">
        <v>375</v>
      </c>
      <c r="J5" s="99" t="s">
        <v>7</v>
      </c>
    </row>
    <row r="6" spans="2:11" s="8" customFormat="1" ht="12" customHeight="1" x14ac:dyDescent="0.25">
      <c r="B6" s="112"/>
      <c r="C6" s="109"/>
      <c r="D6" s="80" t="s">
        <v>6</v>
      </c>
      <c r="E6" s="81"/>
      <c r="F6" s="82" t="s">
        <v>8</v>
      </c>
      <c r="G6" s="83" t="s">
        <v>9</v>
      </c>
      <c r="H6" s="83" t="s">
        <v>10</v>
      </c>
      <c r="I6" s="98"/>
      <c r="J6" s="100"/>
    </row>
    <row r="7" spans="2:11" s="17" customFormat="1" ht="15.75" customHeight="1" x14ac:dyDescent="0.25">
      <c r="B7" s="9">
        <v>1</v>
      </c>
      <c r="C7" s="10" t="s">
        <v>11</v>
      </c>
      <c r="D7" s="11">
        <v>578</v>
      </c>
      <c r="E7" s="12" t="s">
        <v>12</v>
      </c>
      <c r="F7" s="13">
        <v>95</v>
      </c>
      <c r="G7" s="13">
        <v>110</v>
      </c>
      <c r="H7" s="13">
        <v>89</v>
      </c>
      <c r="I7" s="14">
        <f>(F7+G7+H7)/3</f>
        <v>98</v>
      </c>
      <c r="J7" s="15">
        <f>I7/D7*100</f>
        <v>16.955017301038062</v>
      </c>
      <c r="K7" s="16"/>
    </row>
    <row r="8" spans="2:11" s="17" customFormat="1" ht="15.75" customHeight="1" x14ac:dyDescent="0.25">
      <c r="B8" s="113">
        <f>SUM(B7,1)</f>
        <v>2</v>
      </c>
      <c r="C8" s="114" t="s">
        <v>13</v>
      </c>
      <c r="D8" s="11">
        <v>361</v>
      </c>
      <c r="E8" s="116" t="s">
        <v>14</v>
      </c>
      <c r="F8" s="13">
        <v>43</v>
      </c>
      <c r="G8" s="13">
        <v>75</v>
      </c>
      <c r="H8" s="13">
        <v>59</v>
      </c>
      <c r="I8" s="14">
        <f t="shared" ref="I8:I71" si="0">(F8+G8+H8)/3</f>
        <v>59</v>
      </c>
      <c r="J8" s="15">
        <f t="shared" ref="J8:J71" si="1">I8/D8*100</f>
        <v>16.343490304709142</v>
      </c>
      <c r="K8" s="16"/>
    </row>
    <row r="9" spans="2:11" s="17" customFormat="1" ht="15.75" customHeight="1" x14ac:dyDescent="0.25">
      <c r="B9" s="102"/>
      <c r="C9" s="115"/>
      <c r="D9" s="18">
        <v>361</v>
      </c>
      <c r="E9" s="106"/>
      <c r="F9" s="13">
        <v>48</v>
      </c>
      <c r="G9" s="13">
        <v>83</v>
      </c>
      <c r="H9" s="13">
        <v>67</v>
      </c>
      <c r="I9" s="14">
        <f t="shared" si="0"/>
        <v>66</v>
      </c>
      <c r="J9" s="15">
        <f t="shared" si="1"/>
        <v>18.282548476454295</v>
      </c>
      <c r="K9" s="16"/>
    </row>
    <row r="10" spans="2:11" s="17" customFormat="1" ht="15.75" customHeight="1" x14ac:dyDescent="0.25">
      <c r="B10" s="19">
        <v>3</v>
      </c>
      <c r="C10" s="10" t="s">
        <v>15</v>
      </c>
      <c r="D10" s="18">
        <v>144</v>
      </c>
      <c r="E10" s="20" t="s">
        <v>16</v>
      </c>
      <c r="F10" s="13">
        <v>36</v>
      </c>
      <c r="G10" s="13">
        <v>51</v>
      </c>
      <c r="H10" s="13">
        <v>40</v>
      </c>
      <c r="I10" s="14">
        <f t="shared" si="0"/>
        <v>42.333333333333336</v>
      </c>
      <c r="J10" s="15">
        <f t="shared" si="1"/>
        <v>29.398148148148152</v>
      </c>
      <c r="K10" s="16"/>
    </row>
    <row r="11" spans="2:11" s="24" customFormat="1" ht="15.75" x14ac:dyDescent="0.25">
      <c r="B11" s="21">
        <f>SUM(B10,1)</f>
        <v>4</v>
      </c>
      <c r="C11" s="10" t="s">
        <v>17</v>
      </c>
      <c r="D11" s="22">
        <v>578</v>
      </c>
      <c r="E11" s="23" t="s">
        <v>18</v>
      </c>
      <c r="F11" s="13">
        <v>120</v>
      </c>
      <c r="G11" s="13">
        <v>180</v>
      </c>
      <c r="H11" s="13">
        <v>161</v>
      </c>
      <c r="I11" s="14">
        <f t="shared" si="0"/>
        <v>153.66666666666666</v>
      </c>
      <c r="J11" s="15">
        <f t="shared" si="1"/>
        <v>26.585928489042676</v>
      </c>
      <c r="K11" s="16"/>
    </row>
    <row r="12" spans="2:11" s="24" customFormat="1" ht="15.75" x14ac:dyDescent="0.25">
      <c r="B12" s="21">
        <f t="shared" ref="B12:B15" si="2">SUM(B11,1)</f>
        <v>5</v>
      </c>
      <c r="C12" s="25" t="s">
        <v>19</v>
      </c>
      <c r="D12" s="22">
        <v>361</v>
      </c>
      <c r="E12" s="23" t="s">
        <v>12</v>
      </c>
      <c r="F12" s="13">
        <v>105</v>
      </c>
      <c r="G12" s="13">
        <v>94</v>
      </c>
      <c r="H12" s="13">
        <v>115</v>
      </c>
      <c r="I12" s="14">
        <f t="shared" si="0"/>
        <v>104.66666666666667</v>
      </c>
      <c r="J12" s="15">
        <f t="shared" si="1"/>
        <v>28.993536472760852</v>
      </c>
      <c r="K12" s="16"/>
    </row>
    <row r="13" spans="2:11" s="24" customFormat="1" ht="15.75" x14ac:dyDescent="0.25">
      <c r="B13" s="21">
        <f t="shared" si="2"/>
        <v>6</v>
      </c>
      <c r="C13" s="25" t="s">
        <v>20</v>
      </c>
      <c r="D13" s="22">
        <v>361</v>
      </c>
      <c r="E13" s="23" t="s">
        <v>21</v>
      </c>
      <c r="F13" s="13">
        <v>215</v>
      </c>
      <c r="G13" s="13">
        <v>183</v>
      </c>
      <c r="H13" s="13">
        <v>146</v>
      </c>
      <c r="I13" s="14">
        <f t="shared" si="0"/>
        <v>181.33333333333334</v>
      </c>
      <c r="J13" s="15">
        <f t="shared" si="1"/>
        <v>50.230840258541086</v>
      </c>
      <c r="K13" s="16"/>
    </row>
    <row r="14" spans="2:11" s="24" customFormat="1" ht="18" customHeight="1" x14ac:dyDescent="0.25">
      <c r="B14" s="21">
        <f t="shared" si="2"/>
        <v>7</v>
      </c>
      <c r="C14" s="26" t="s">
        <v>22</v>
      </c>
      <c r="D14" s="22">
        <v>361</v>
      </c>
      <c r="E14" s="23" t="s">
        <v>23</v>
      </c>
      <c r="F14" s="13">
        <v>30</v>
      </c>
      <c r="G14" s="13">
        <v>27</v>
      </c>
      <c r="H14" s="13">
        <v>21</v>
      </c>
      <c r="I14" s="14">
        <f t="shared" si="0"/>
        <v>26</v>
      </c>
      <c r="J14" s="15">
        <f t="shared" si="1"/>
        <v>7.202216066481995</v>
      </c>
      <c r="K14" s="16"/>
    </row>
    <row r="15" spans="2:11" s="24" customFormat="1" ht="17.25" customHeight="1" x14ac:dyDescent="0.25">
      <c r="B15" s="21">
        <f t="shared" si="2"/>
        <v>8</v>
      </c>
      <c r="C15" s="26" t="s">
        <v>24</v>
      </c>
      <c r="D15" s="22">
        <v>231</v>
      </c>
      <c r="E15" s="23" t="s">
        <v>23</v>
      </c>
      <c r="F15" s="13">
        <v>18</v>
      </c>
      <c r="G15" s="13">
        <v>10</v>
      </c>
      <c r="H15" s="13">
        <v>17</v>
      </c>
      <c r="I15" s="14">
        <f t="shared" si="0"/>
        <v>15</v>
      </c>
      <c r="J15" s="15">
        <f>I15/D15*100</f>
        <v>6.4935064935064926</v>
      </c>
      <c r="K15" s="16"/>
    </row>
    <row r="16" spans="2:11" s="24" customFormat="1" ht="17.25" customHeight="1" x14ac:dyDescent="0.25">
      <c r="B16" s="21">
        <v>9</v>
      </c>
      <c r="C16" s="26" t="s">
        <v>25</v>
      </c>
      <c r="D16" s="22">
        <v>361</v>
      </c>
      <c r="E16" s="23" t="s">
        <v>21</v>
      </c>
      <c r="F16" s="13">
        <v>59</v>
      </c>
      <c r="G16" s="13">
        <v>96</v>
      </c>
      <c r="H16" s="13">
        <v>91</v>
      </c>
      <c r="I16" s="14">
        <f t="shared" si="0"/>
        <v>82</v>
      </c>
      <c r="J16" s="15">
        <f>I16/D16*100</f>
        <v>22.714681440443211</v>
      </c>
      <c r="K16" s="16"/>
    </row>
    <row r="17" spans="2:11" s="24" customFormat="1" ht="18" customHeight="1" x14ac:dyDescent="0.25">
      <c r="B17" s="21">
        <v>10</v>
      </c>
      <c r="C17" s="26" t="s">
        <v>26</v>
      </c>
      <c r="D17" s="22">
        <v>361</v>
      </c>
      <c r="E17" s="23" t="s">
        <v>23</v>
      </c>
      <c r="F17" s="27">
        <v>71</v>
      </c>
      <c r="G17" s="27">
        <v>47</v>
      </c>
      <c r="H17" s="27">
        <v>78</v>
      </c>
      <c r="I17" s="14">
        <f t="shared" si="0"/>
        <v>65.333333333333329</v>
      </c>
      <c r="J17" s="15">
        <f t="shared" si="1"/>
        <v>18.09787626962142</v>
      </c>
      <c r="K17" s="16"/>
    </row>
    <row r="18" spans="2:11" s="24" customFormat="1" ht="18.75" customHeight="1" x14ac:dyDescent="0.25">
      <c r="B18" s="21">
        <v>11</v>
      </c>
      <c r="C18" s="26" t="s">
        <v>27</v>
      </c>
      <c r="D18" s="22">
        <v>361</v>
      </c>
      <c r="E18" s="23" t="s">
        <v>23</v>
      </c>
      <c r="F18" s="27">
        <v>133</v>
      </c>
      <c r="G18" s="27">
        <v>122</v>
      </c>
      <c r="H18" s="27">
        <v>120</v>
      </c>
      <c r="I18" s="14">
        <f t="shared" si="0"/>
        <v>125</v>
      </c>
      <c r="J18" s="15">
        <f t="shared" si="1"/>
        <v>34.626038781163437</v>
      </c>
      <c r="K18" s="16"/>
    </row>
    <row r="19" spans="2:11" s="24" customFormat="1" ht="15.75" customHeight="1" x14ac:dyDescent="0.25">
      <c r="B19" s="19">
        <v>12</v>
      </c>
      <c r="C19" s="28" t="s">
        <v>28</v>
      </c>
      <c r="D19" s="18">
        <v>361</v>
      </c>
      <c r="E19" s="29" t="s">
        <v>23</v>
      </c>
      <c r="F19" s="30">
        <v>159</v>
      </c>
      <c r="G19" s="30">
        <v>144</v>
      </c>
      <c r="H19" s="30">
        <v>131</v>
      </c>
      <c r="I19" s="14">
        <f t="shared" si="0"/>
        <v>144.66666666666666</v>
      </c>
      <c r="J19" s="15">
        <f t="shared" si="1"/>
        <v>40.073868882733144</v>
      </c>
      <c r="K19" s="16"/>
    </row>
    <row r="20" spans="2:11" s="24" customFormat="1" ht="15.75" customHeight="1" x14ac:dyDescent="0.25">
      <c r="B20" s="19">
        <f t="shared" ref="B20:B35" si="3">SUM(B19,1)</f>
        <v>13</v>
      </c>
      <c r="C20" s="28" t="s">
        <v>29</v>
      </c>
      <c r="D20" s="18">
        <v>361</v>
      </c>
      <c r="E20" s="29" t="s">
        <v>30</v>
      </c>
      <c r="F20" s="30">
        <v>40</v>
      </c>
      <c r="G20" s="30">
        <v>33</v>
      </c>
      <c r="H20" s="30">
        <v>39</v>
      </c>
      <c r="I20" s="14">
        <f t="shared" si="0"/>
        <v>37.333333333333336</v>
      </c>
      <c r="J20" s="15">
        <f t="shared" si="1"/>
        <v>10.341643582640813</v>
      </c>
      <c r="K20" s="16"/>
    </row>
    <row r="21" spans="2:11" s="24" customFormat="1" ht="18" customHeight="1" x14ac:dyDescent="0.25">
      <c r="B21" s="19">
        <f t="shared" si="3"/>
        <v>14</v>
      </c>
      <c r="C21" s="28" t="s">
        <v>31</v>
      </c>
      <c r="D21" s="18">
        <v>578</v>
      </c>
      <c r="E21" s="29" t="s">
        <v>32</v>
      </c>
      <c r="F21" s="30">
        <v>42</v>
      </c>
      <c r="G21" s="30">
        <v>63</v>
      </c>
      <c r="H21" s="30">
        <v>46</v>
      </c>
      <c r="I21" s="14">
        <f t="shared" si="0"/>
        <v>50.333333333333336</v>
      </c>
      <c r="J21" s="15">
        <f t="shared" si="1"/>
        <v>8.7081891580161486</v>
      </c>
      <c r="K21" s="16"/>
    </row>
    <row r="22" spans="2:11" s="24" customFormat="1" ht="18" customHeight="1" x14ac:dyDescent="0.25">
      <c r="B22" s="19">
        <f t="shared" si="3"/>
        <v>15</v>
      </c>
      <c r="C22" s="28" t="s">
        <v>33</v>
      </c>
      <c r="D22" s="18">
        <v>910</v>
      </c>
      <c r="E22" s="29" t="s">
        <v>34</v>
      </c>
      <c r="F22" s="30">
        <v>139</v>
      </c>
      <c r="G22" s="30">
        <v>130</v>
      </c>
      <c r="H22" s="30">
        <v>99</v>
      </c>
      <c r="I22" s="14">
        <f t="shared" si="0"/>
        <v>122.66666666666667</v>
      </c>
      <c r="J22" s="15">
        <f t="shared" si="1"/>
        <v>13.47985347985348</v>
      </c>
      <c r="K22" s="16"/>
    </row>
    <row r="23" spans="2:11" s="24" customFormat="1" ht="15.75" customHeight="1" x14ac:dyDescent="0.25">
      <c r="B23" s="19">
        <f t="shared" si="3"/>
        <v>16</v>
      </c>
      <c r="C23" s="28" t="s">
        <v>35</v>
      </c>
      <c r="D23" s="18">
        <v>578</v>
      </c>
      <c r="E23" s="29" t="s">
        <v>23</v>
      </c>
      <c r="F23" s="30">
        <v>101</v>
      </c>
      <c r="G23" s="30">
        <v>75</v>
      </c>
      <c r="H23" s="30">
        <v>103</v>
      </c>
      <c r="I23" s="14">
        <f t="shared" si="0"/>
        <v>93</v>
      </c>
      <c r="J23" s="15">
        <f t="shared" si="1"/>
        <v>16.089965397923876</v>
      </c>
      <c r="K23" s="16"/>
    </row>
    <row r="24" spans="2:11" s="24" customFormat="1" ht="15.75" customHeight="1" x14ac:dyDescent="0.25">
      <c r="B24" s="19">
        <f t="shared" si="3"/>
        <v>17</v>
      </c>
      <c r="C24" s="28" t="s">
        <v>36</v>
      </c>
      <c r="D24" s="18">
        <v>578</v>
      </c>
      <c r="E24" s="29" t="s">
        <v>23</v>
      </c>
      <c r="F24" s="30">
        <v>28</v>
      </c>
      <c r="G24" s="30">
        <v>31</v>
      </c>
      <c r="H24" s="30">
        <v>54</v>
      </c>
      <c r="I24" s="14">
        <f t="shared" si="0"/>
        <v>37.666666666666664</v>
      </c>
      <c r="J24" s="15">
        <f t="shared" si="1"/>
        <v>6.5167243367935406</v>
      </c>
      <c r="K24" s="16"/>
    </row>
    <row r="25" spans="2:11" s="24" customFormat="1" ht="15.75" customHeight="1" x14ac:dyDescent="0.25">
      <c r="B25" s="19">
        <f t="shared" si="3"/>
        <v>18</v>
      </c>
      <c r="C25" s="28" t="s">
        <v>37</v>
      </c>
      <c r="D25" s="18">
        <v>361</v>
      </c>
      <c r="E25" s="29" t="s">
        <v>23</v>
      </c>
      <c r="F25" s="30">
        <v>73</v>
      </c>
      <c r="G25" s="30">
        <v>58</v>
      </c>
      <c r="H25" s="30">
        <v>59</v>
      </c>
      <c r="I25" s="14">
        <f t="shared" si="0"/>
        <v>63.333333333333336</v>
      </c>
      <c r="J25" s="15">
        <f t="shared" si="1"/>
        <v>17.543859649122808</v>
      </c>
      <c r="K25" s="16"/>
    </row>
    <row r="26" spans="2:11" s="24" customFormat="1" ht="27.75" customHeight="1" x14ac:dyDescent="0.25">
      <c r="B26" s="19">
        <f t="shared" si="3"/>
        <v>19</v>
      </c>
      <c r="C26" s="28" t="s">
        <v>38</v>
      </c>
      <c r="D26" s="18">
        <v>578</v>
      </c>
      <c r="E26" s="29" t="s">
        <v>39</v>
      </c>
      <c r="F26" s="30">
        <v>60</v>
      </c>
      <c r="G26" s="30">
        <v>65</v>
      </c>
      <c r="H26" s="30">
        <v>60</v>
      </c>
      <c r="I26" s="14">
        <f t="shared" si="0"/>
        <v>61.666666666666664</v>
      </c>
      <c r="J26" s="15">
        <f t="shared" si="1"/>
        <v>10.668973471741637</v>
      </c>
      <c r="K26" s="16"/>
    </row>
    <row r="27" spans="2:11" s="24" customFormat="1" ht="27" customHeight="1" x14ac:dyDescent="0.25">
      <c r="B27" s="19">
        <f t="shared" si="3"/>
        <v>20</v>
      </c>
      <c r="C27" s="28" t="s">
        <v>40</v>
      </c>
      <c r="D27" s="18">
        <v>578</v>
      </c>
      <c r="E27" s="29" t="s">
        <v>41</v>
      </c>
      <c r="F27" s="30">
        <v>143</v>
      </c>
      <c r="G27" s="30">
        <v>135</v>
      </c>
      <c r="H27" s="30">
        <v>152</v>
      </c>
      <c r="I27" s="14">
        <f t="shared" si="0"/>
        <v>143.33333333333334</v>
      </c>
      <c r="J27" s="15">
        <f t="shared" si="1"/>
        <v>24.798154555940023</v>
      </c>
      <c r="K27" s="16"/>
    </row>
    <row r="28" spans="2:11" s="24" customFormat="1" ht="15.75" customHeight="1" x14ac:dyDescent="0.25">
      <c r="B28" s="19">
        <f t="shared" si="3"/>
        <v>21</v>
      </c>
      <c r="C28" s="28" t="s">
        <v>42</v>
      </c>
      <c r="D28" s="18">
        <v>910</v>
      </c>
      <c r="E28" s="29" t="s">
        <v>23</v>
      </c>
      <c r="F28" s="30">
        <v>103</v>
      </c>
      <c r="G28" s="30">
        <v>98</v>
      </c>
      <c r="H28" s="30">
        <v>80</v>
      </c>
      <c r="I28" s="14">
        <f t="shared" si="0"/>
        <v>93.666666666666671</v>
      </c>
      <c r="J28" s="15">
        <f t="shared" si="1"/>
        <v>10.293040293040294</v>
      </c>
      <c r="K28" s="16"/>
    </row>
    <row r="29" spans="2:11" s="24" customFormat="1" ht="15.75" customHeight="1" x14ac:dyDescent="0.25">
      <c r="B29" s="19">
        <f t="shared" si="3"/>
        <v>22</v>
      </c>
      <c r="C29" s="28" t="s">
        <v>43</v>
      </c>
      <c r="D29" s="18">
        <v>361</v>
      </c>
      <c r="E29" s="29" t="s">
        <v>23</v>
      </c>
      <c r="F29" s="30">
        <v>91</v>
      </c>
      <c r="G29" s="30">
        <v>58</v>
      </c>
      <c r="H29" s="30">
        <v>73</v>
      </c>
      <c r="I29" s="14">
        <f t="shared" si="0"/>
        <v>74</v>
      </c>
      <c r="J29" s="15">
        <f t="shared" si="1"/>
        <v>20.498614958448755</v>
      </c>
      <c r="K29" s="16"/>
    </row>
    <row r="30" spans="2:11" s="24" customFormat="1" ht="15.75" customHeight="1" x14ac:dyDescent="0.25">
      <c r="B30" s="19">
        <f t="shared" si="3"/>
        <v>23</v>
      </c>
      <c r="C30" s="28" t="s">
        <v>44</v>
      </c>
      <c r="D30" s="18">
        <v>361</v>
      </c>
      <c r="E30" s="29" t="s">
        <v>23</v>
      </c>
      <c r="F30" s="30">
        <v>200</v>
      </c>
      <c r="G30" s="30">
        <v>195</v>
      </c>
      <c r="H30" s="30">
        <v>235</v>
      </c>
      <c r="I30" s="14">
        <f t="shared" si="0"/>
        <v>210</v>
      </c>
      <c r="J30" s="15">
        <f t="shared" si="1"/>
        <v>58.171745152354568</v>
      </c>
      <c r="K30" s="16"/>
    </row>
    <row r="31" spans="2:11" s="24" customFormat="1" ht="15.75" customHeight="1" x14ac:dyDescent="0.25">
      <c r="B31" s="19">
        <f t="shared" si="3"/>
        <v>24</v>
      </c>
      <c r="C31" s="28" t="s">
        <v>45</v>
      </c>
      <c r="D31" s="18">
        <v>578</v>
      </c>
      <c r="E31" s="29" t="s">
        <v>23</v>
      </c>
      <c r="F31" s="30">
        <v>60</v>
      </c>
      <c r="G31" s="30">
        <v>49</v>
      </c>
      <c r="H31" s="30">
        <v>64</v>
      </c>
      <c r="I31" s="14">
        <f t="shared" si="0"/>
        <v>57.666666666666664</v>
      </c>
      <c r="J31" s="15">
        <f t="shared" si="1"/>
        <v>9.9769319492502877</v>
      </c>
      <c r="K31" s="16"/>
    </row>
    <row r="32" spans="2:11" s="24" customFormat="1" ht="15.75" customHeight="1" x14ac:dyDescent="0.25">
      <c r="B32" s="19">
        <f t="shared" si="3"/>
        <v>25</v>
      </c>
      <c r="C32" s="28" t="s">
        <v>46</v>
      </c>
      <c r="D32" s="18">
        <v>578</v>
      </c>
      <c r="E32" s="29" t="s">
        <v>23</v>
      </c>
      <c r="F32" s="30">
        <v>115</v>
      </c>
      <c r="G32" s="30">
        <v>133</v>
      </c>
      <c r="H32" s="30">
        <v>95</v>
      </c>
      <c r="I32" s="14">
        <f t="shared" si="0"/>
        <v>114.33333333333333</v>
      </c>
      <c r="J32" s="15">
        <f t="shared" si="1"/>
        <v>19.780853517877738</v>
      </c>
      <c r="K32" s="16"/>
    </row>
    <row r="33" spans="2:11" s="24" customFormat="1" ht="15.75" customHeight="1" x14ac:dyDescent="0.25">
      <c r="B33" s="19">
        <f t="shared" si="3"/>
        <v>26</v>
      </c>
      <c r="C33" s="28" t="s">
        <v>47</v>
      </c>
      <c r="D33" s="18">
        <v>231</v>
      </c>
      <c r="E33" s="29" t="s">
        <v>23</v>
      </c>
      <c r="F33" s="30">
        <v>43</v>
      </c>
      <c r="G33" s="30">
        <v>76</v>
      </c>
      <c r="H33" s="30">
        <v>62</v>
      </c>
      <c r="I33" s="14">
        <f t="shared" si="0"/>
        <v>60.333333333333336</v>
      </c>
      <c r="J33" s="15">
        <f>I33/D33*100</f>
        <v>26.118326118326117</v>
      </c>
      <c r="K33" s="16"/>
    </row>
    <row r="34" spans="2:11" s="24" customFormat="1" ht="15.75" customHeight="1" x14ac:dyDescent="0.25">
      <c r="B34" s="19">
        <f t="shared" si="3"/>
        <v>27</v>
      </c>
      <c r="C34" s="31" t="s">
        <v>48</v>
      </c>
      <c r="D34" s="32">
        <v>361</v>
      </c>
      <c r="E34" s="33" t="s">
        <v>23</v>
      </c>
      <c r="F34" s="34">
        <v>11</v>
      </c>
      <c r="G34" s="34">
        <v>15</v>
      </c>
      <c r="H34" s="34">
        <v>20</v>
      </c>
      <c r="I34" s="14">
        <f t="shared" si="0"/>
        <v>15.333333333333334</v>
      </c>
      <c r="J34" s="15">
        <f t="shared" si="1"/>
        <v>4.2474607571560483</v>
      </c>
      <c r="K34" s="16"/>
    </row>
    <row r="35" spans="2:11" s="24" customFormat="1" ht="15.75" x14ac:dyDescent="0.25">
      <c r="B35" s="101">
        <f t="shared" si="3"/>
        <v>28</v>
      </c>
      <c r="C35" s="103" t="s">
        <v>49</v>
      </c>
      <c r="D35" s="32">
        <v>578</v>
      </c>
      <c r="E35" s="117" t="s">
        <v>23</v>
      </c>
      <c r="F35" s="34">
        <v>35</v>
      </c>
      <c r="G35" s="34">
        <v>26</v>
      </c>
      <c r="H35" s="34">
        <v>21</v>
      </c>
      <c r="I35" s="14">
        <f t="shared" si="0"/>
        <v>27.333333333333332</v>
      </c>
      <c r="J35" s="15">
        <f t="shared" si="1"/>
        <v>4.728950403690888</v>
      </c>
      <c r="K35" s="16"/>
    </row>
    <row r="36" spans="2:11" s="24" customFormat="1" ht="15.75" customHeight="1" x14ac:dyDescent="0.25">
      <c r="B36" s="102"/>
      <c r="C36" s="104"/>
      <c r="D36" s="18">
        <v>578</v>
      </c>
      <c r="E36" s="118"/>
      <c r="F36" s="34">
        <v>85</v>
      </c>
      <c r="G36" s="34">
        <v>64</v>
      </c>
      <c r="H36" s="34">
        <v>73</v>
      </c>
      <c r="I36" s="15">
        <f t="shared" si="0"/>
        <v>74</v>
      </c>
      <c r="J36" s="15">
        <f t="shared" si="1"/>
        <v>12.802768166089965</v>
      </c>
      <c r="K36" s="16"/>
    </row>
    <row r="37" spans="2:11" s="24" customFormat="1" ht="15.75" customHeight="1" x14ac:dyDescent="0.25">
      <c r="B37" s="101">
        <v>29</v>
      </c>
      <c r="C37" s="103" t="s">
        <v>50</v>
      </c>
      <c r="D37" s="18">
        <v>578</v>
      </c>
      <c r="E37" s="105" t="s">
        <v>23</v>
      </c>
      <c r="F37" s="34">
        <v>89</v>
      </c>
      <c r="G37" s="34">
        <v>110</v>
      </c>
      <c r="H37" s="34">
        <v>45</v>
      </c>
      <c r="I37" s="15">
        <f t="shared" si="0"/>
        <v>81.333333333333329</v>
      </c>
      <c r="J37" s="15">
        <f t="shared" si="1"/>
        <v>14.071510957324104</v>
      </c>
      <c r="K37" s="16"/>
    </row>
    <row r="38" spans="2:11" s="24" customFormat="1" ht="15.75" customHeight="1" x14ac:dyDescent="0.25">
      <c r="B38" s="102"/>
      <c r="C38" s="104"/>
      <c r="D38" s="18">
        <v>578</v>
      </c>
      <c r="E38" s="106"/>
      <c r="F38" s="34">
        <v>150</v>
      </c>
      <c r="G38" s="34">
        <v>154</v>
      </c>
      <c r="H38" s="34">
        <v>191</v>
      </c>
      <c r="I38" s="15">
        <f t="shared" si="0"/>
        <v>165</v>
      </c>
      <c r="J38" s="15">
        <f t="shared" si="1"/>
        <v>28.546712802768166</v>
      </c>
      <c r="K38" s="16"/>
    </row>
    <row r="39" spans="2:11" s="35" customFormat="1" ht="15.75" customHeight="1" x14ac:dyDescent="0.25">
      <c r="B39" s="19">
        <v>30</v>
      </c>
      <c r="C39" s="28" t="s">
        <v>51</v>
      </c>
      <c r="D39" s="18">
        <v>361</v>
      </c>
      <c r="E39" s="29" t="s">
        <v>23</v>
      </c>
      <c r="F39" s="34">
        <v>185</v>
      </c>
      <c r="G39" s="34">
        <v>170</v>
      </c>
      <c r="H39" s="34">
        <v>127</v>
      </c>
      <c r="I39" s="15">
        <f t="shared" si="0"/>
        <v>160.66666666666666</v>
      </c>
      <c r="J39" s="15">
        <f t="shared" si="1"/>
        <v>44.506001846722064</v>
      </c>
      <c r="K39" s="16"/>
    </row>
    <row r="40" spans="2:11" s="24" customFormat="1" ht="15.75" customHeight="1" x14ac:dyDescent="0.25">
      <c r="B40" s="19">
        <f t="shared" ref="B40:B58" si="4">SUM(B39,1)</f>
        <v>31</v>
      </c>
      <c r="C40" s="103" t="s">
        <v>52</v>
      </c>
      <c r="D40" s="18">
        <v>578</v>
      </c>
      <c r="E40" s="105" t="s">
        <v>23</v>
      </c>
      <c r="F40" s="34">
        <v>21</v>
      </c>
      <c r="G40" s="34">
        <v>26</v>
      </c>
      <c r="H40" s="34">
        <v>35</v>
      </c>
      <c r="I40" s="15">
        <f t="shared" si="0"/>
        <v>27.333333333333332</v>
      </c>
      <c r="J40" s="15">
        <f t="shared" si="1"/>
        <v>4.728950403690888</v>
      </c>
      <c r="K40" s="16"/>
    </row>
    <row r="41" spans="2:11" s="24" customFormat="1" ht="15.75" customHeight="1" x14ac:dyDescent="0.25">
      <c r="B41" s="19">
        <f t="shared" si="4"/>
        <v>32</v>
      </c>
      <c r="C41" s="104"/>
      <c r="D41" s="18">
        <v>578</v>
      </c>
      <c r="E41" s="106"/>
      <c r="F41" s="34">
        <v>41</v>
      </c>
      <c r="G41" s="34">
        <v>55</v>
      </c>
      <c r="H41" s="34">
        <v>47</v>
      </c>
      <c r="I41" s="15">
        <f t="shared" si="0"/>
        <v>47.666666666666664</v>
      </c>
      <c r="J41" s="15">
        <f t="shared" si="1"/>
        <v>8.246828143021915</v>
      </c>
      <c r="K41" s="16"/>
    </row>
    <row r="42" spans="2:11" s="24" customFormat="1" ht="15.75" customHeight="1" x14ac:dyDescent="0.25">
      <c r="B42" s="19">
        <f t="shared" si="4"/>
        <v>33</v>
      </c>
      <c r="C42" s="28" t="s">
        <v>53</v>
      </c>
      <c r="D42" s="18">
        <v>910</v>
      </c>
      <c r="E42" s="29" t="s">
        <v>54</v>
      </c>
      <c r="F42" s="34">
        <v>215</v>
      </c>
      <c r="G42" s="34">
        <v>227</v>
      </c>
      <c r="H42" s="34">
        <v>210</v>
      </c>
      <c r="I42" s="15">
        <f t="shared" si="0"/>
        <v>217.33333333333334</v>
      </c>
      <c r="J42" s="15">
        <f t="shared" si="1"/>
        <v>23.882783882783883</v>
      </c>
      <c r="K42" s="16"/>
    </row>
    <row r="43" spans="2:11" s="24" customFormat="1" ht="16.899999999999999" customHeight="1" x14ac:dyDescent="0.25">
      <c r="B43" s="19">
        <f t="shared" si="4"/>
        <v>34</v>
      </c>
      <c r="C43" s="28" t="s">
        <v>55</v>
      </c>
      <c r="D43" s="18">
        <v>578</v>
      </c>
      <c r="E43" s="29" t="s">
        <v>56</v>
      </c>
      <c r="F43" s="34">
        <v>182</v>
      </c>
      <c r="G43" s="34">
        <v>167</v>
      </c>
      <c r="H43" s="34">
        <v>160</v>
      </c>
      <c r="I43" s="15">
        <f t="shared" si="0"/>
        <v>169.66666666666666</v>
      </c>
      <c r="J43" s="15">
        <f t="shared" si="1"/>
        <v>29.354094579008073</v>
      </c>
      <c r="K43" s="16"/>
    </row>
    <row r="44" spans="2:11" s="24" customFormat="1" ht="15.75" customHeight="1" x14ac:dyDescent="0.25">
      <c r="B44" s="101">
        <f t="shared" si="4"/>
        <v>35</v>
      </c>
      <c r="C44" s="103" t="s">
        <v>57</v>
      </c>
      <c r="D44" s="18">
        <v>231</v>
      </c>
      <c r="E44" s="29" t="s">
        <v>58</v>
      </c>
      <c r="F44" s="34">
        <v>197</v>
      </c>
      <c r="G44" s="34">
        <v>223</v>
      </c>
      <c r="H44" s="34">
        <v>200</v>
      </c>
      <c r="I44" s="15">
        <f t="shared" si="0"/>
        <v>206.66666666666666</v>
      </c>
      <c r="J44" s="15">
        <f t="shared" si="1"/>
        <v>89.466089466089457</v>
      </c>
      <c r="K44" s="16"/>
    </row>
    <row r="45" spans="2:11" s="24" customFormat="1" ht="15.75" customHeight="1" x14ac:dyDescent="0.25">
      <c r="B45" s="102"/>
      <c r="C45" s="104"/>
      <c r="D45" s="18">
        <v>231</v>
      </c>
      <c r="E45" s="29"/>
      <c r="F45" s="34">
        <v>77</v>
      </c>
      <c r="G45" s="34">
        <v>80</v>
      </c>
      <c r="H45" s="34">
        <v>75</v>
      </c>
      <c r="I45" s="15">
        <f t="shared" si="0"/>
        <v>77.333333333333329</v>
      </c>
      <c r="J45" s="15">
        <f t="shared" si="1"/>
        <v>33.477633477633475</v>
      </c>
      <c r="K45" s="16"/>
    </row>
    <row r="46" spans="2:11" s="24" customFormat="1" ht="15.75" customHeight="1" x14ac:dyDescent="0.25">
      <c r="B46" s="19">
        <v>36</v>
      </c>
      <c r="C46" s="28" t="s">
        <v>59</v>
      </c>
      <c r="D46" s="18">
        <v>361</v>
      </c>
      <c r="E46" s="29" t="s">
        <v>60</v>
      </c>
      <c r="F46" s="34">
        <v>190</v>
      </c>
      <c r="G46" s="34">
        <v>201</v>
      </c>
      <c r="H46" s="34">
        <v>205</v>
      </c>
      <c r="I46" s="15">
        <f t="shared" si="0"/>
        <v>198.66666666666666</v>
      </c>
      <c r="J46" s="15">
        <f t="shared" si="1"/>
        <v>55.032317636195749</v>
      </c>
      <c r="K46" s="16"/>
    </row>
    <row r="47" spans="2:11" s="35" customFormat="1" ht="15.75" customHeight="1" x14ac:dyDescent="0.25">
      <c r="B47" s="19">
        <f t="shared" si="4"/>
        <v>37</v>
      </c>
      <c r="C47" s="28" t="s">
        <v>61</v>
      </c>
      <c r="D47" s="18">
        <v>361</v>
      </c>
      <c r="E47" s="29" t="s">
        <v>62</v>
      </c>
      <c r="F47" s="34">
        <v>48</v>
      </c>
      <c r="G47" s="34">
        <v>45</v>
      </c>
      <c r="H47" s="34">
        <v>36</v>
      </c>
      <c r="I47" s="15">
        <f t="shared" si="0"/>
        <v>43</v>
      </c>
      <c r="J47" s="15">
        <f t="shared" si="1"/>
        <v>11.911357340720222</v>
      </c>
      <c r="K47" s="16"/>
    </row>
    <row r="48" spans="2:11" s="24" customFormat="1" ht="15.75" customHeight="1" x14ac:dyDescent="0.25">
      <c r="B48" s="19">
        <f t="shared" si="4"/>
        <v>38</v>
      </c>
      <c r="C48" s="28" t="s">
        <v>63</v>
      </c>
      <c r="D48" s="18">
        <v>144</v>
      </c>
      <c r="E48" s="29" t="s">
        <v>62</v>
      </c>
      <c r="F48" s="34">
        <v>21</v>
      </c>
      <c r="G48" s="34">
        <v>35</v>
      </c>
      <c r="H48" s="34">
        <v>29</v>
      </c>
      <c r="I48" s="15">
        <f t="shared" si="0"/>
        <v>28.333333333333332</v>
      </c>
      <c r="J48" s="15">
        <f t="shared" si="1"/>
        <v>19.675925925925924</v>
      </c>
      <c r="K48" s="16"/>
    </row>
    <row r="49" spans="2:11" s="24" customFormat="1" ht="15.75" customHeight="1" x14ac:dyDescent="0.25">
      <c r="B49" s="19">
        <f t="shared" si="4"/>
        <v>39</v>
      </c>
      <c r="C49" s="28" t="s">
        <v>64</v>
      </c>
      <c r="D49" s="18">
        <v>144</v>
      </c>
      <c r="E49" s="29" t="s">
        <v>62</v>
      </c>
      <c r="F49" s="34">
        <v>15</v>
      </c>
      <c r="G49" s="34">
        <v>25</v>
      </c>
      <c r="H49" s="34">
        <v>14</v>
      </c>
      <c r="I49" s="15">
        <f t="shared" si="0"/>
        <v>18</v>
      </c>
      <c r="J49" s="15">
        <f t="shared" si="1"/>
        <v>12.5</v>
      </c>
      <c r="K49" s="16"/>
    </row>
    <row r="50" spans="2:11" s="24" customFormat="1" ht="15.75" customHeight="1" x14ac:dyDescent="0.25">
      <c r="B50" s="19">
        <f t="shared" si="4"/>
        <v>40</v>
      </c>
      <c r="C50" s="28" t="s">
        <v>65</v>
      </c>
      <c r="D50" s="18">
        <v>361</v>
      </c>
      <c r="E50" s="29" t="s">
        <v>62</v>
      </c>
      <c r="F50" s="34">
        <v>73</v>
      </c>
      <c r="G50" s="34">
        <v>64</v>
      </c>
      <c r="H50" s="34">
        <v>48</v>
      </c>
      <c r="I50" s="15">
        <f t="shared" si="0"/>
        <v>61.666666666666664</v>
      </c>
      <c r="J50" s="15">
        <f t="shared" si="1"/>
        <v>17.082179132040629</v>
      </c>
      <c r="K50" s="16"/>
    </row>
    <row r="51" spans="2:11" s="24" customFormat="1" ht="15.75" customHeight="1" x14ac:dyDescent="0.25">
      <c r="B51" s="36">
        <f t="shared" si="4"/>
        <v>41</v>
      </c>
      <c r="C51" s="37" t="s">
        <v>66</v>
      </c>
      <c r="D51" s="18">
        <v>144</v>
      </c>
      <c r="E51" s="29" t="s">
        <v>62</v>
      </c>
      <c r="F51" s="34">
        <v>29</v>
      </c>
      <c r="G51" s="34">
        <v>17</v>
      </c>
      <c r="H51" s="34">
        <v>20</v>
      </c>
      <c r="I51" s="14">
        <f t="shared" si="0"/>
        <v>22</v>
      </c>
      <c r="J51" s="15">
        <f t="shared" si="1"/>
        <v>15.277777777777779</v>
      </c>
      <c r="K51" s="16"/>
    </row>
    <row r="52" spans="2:11" s="24" customFormat="1" ht="15.75" customHeight="1" x14ac:dyDescent="0.25">
      <c r="B52" s="36">
        <f t="shared" si="4"/>
        <v>42</v>
      </c>
      <c r="C52" s="38" t="s">
        <v>67</v>
      </c>
      <c r="D52" s="39">
        <v>361</v>
      </c>
      <c r="E52" s="29" t="s">
        <v>68</v>
      </c>
      <c r="F52" s="34">
        <v>47</v>
      </c>
      <c r="G52" s="34">
        <v>25</v>
      </c>
      <c r="H52" s="34">
        <v>23</v>
      </c>
      <c r="I52" s="14">
        <f t="shared" si="0"/>
        <v>31.666666666666668</v>
      </c>
      <c r="J52" s="15">
        <f t="shared" si="1"/>
        <v>8.7719298245614041</v>
      </c>
      <c r="K52" s="16"/>
    </row>
    <row r="53" spans="2:11" s="24" customFormat="1" ht="15.75" customHeight="1" x14ac:dyDescent="0.25">
      <c r="B53" s="36">
        <f t="shared" si="4"/>
        <v>43</v>
      </c>
      <c r="C53" s="28" t="s">
        <v>69</v>
      </c>
      <c r="D53" s="18">
        <v>361</v>
      </c>
      <c r="E53" s="29" t="s">
        <v>68</v>
      </c>
      <c r="F53" s="34">
        <v>65</v>
      </c>
      <c r="G53" s="34">
        <v>55</v>
      </c>
      <c r="H53" s="34">
        <v>58</v>
      </c>
      <c r="I53" s="14">
        <f t="shared" si="0"/>
        <v>59.333333333333336</v>
      </c>
      <c r="J53" s="15">
        <f t="shared" si="1"/>
        <v>16.435826408125578</v>
      </c>
      <c r="K53" s="16"/>
    </row>
    <row r="54" spans="2:11" s="24" customFormat="1" ht="15.75" customHeight="1" x14ac:dyDescent="0.25">
      <c r="B54" s="36">
        <f t="shared" si="4"/>
        <v>44</v>
      </c>
      <c r="C54" s="28" t="s">
        <v>70</v>
      </c>
      <c r="D54" s="18">
        <v>231</v>
      </c>
      <c r="E54" s="29" t="s">
        <v>68</v>
      </c>
      <c r="F54" s="34">
        <v>58</v>
      </c>
      <c r="G54" s="34">
        <v>51</v>
      </c>
      <c r="H54" s="34">
        <v>71</v>
      </c>
      <c r="I54" s="14">
        <f t="shared" si="0"/>
        <v>60</v>
      </c>
      <c r="J54" s="15">
        <f t="shared" si="1"/>
        <v>25.97402597402597</v>
      </c>
      <c r="K54" s="16"/>
    </row>
    <row r="55" spans="2:11" s="24" customFormat="1" ht="15.75" customHeight="1" x14ac:dyDescent="0.25">
      <c r="B55" s="36">
        <f t="shared" si="4"/>
        <v>45</v>
      </c>
      <c r="C55" s="28" t="s">
        <v>71</v>
      </c>
      <c r="D55" s="18">
        <v>144</v>
      </c>
      <c r="E55" s="29" t="s">
        <v>68</v>
      </c>
      <c r="F55" s="34">
        <v>40</v>
      </c>
      <c r="G55" s="34">
        <v>24</v>
      </c>
      <c r="H55" s="34">
        <v>28</v>
      </c>
      <c r="I55" s="14">
        <f t="shared" si="0"/>
        <v>30.666666666666668</v>
      </c>
      <c r="J55" s="15">
        <f t="shared" si="1"/>
        <v>21.296296296296298</v>
      </c>
      <c r="K55" s="16"/>
    </row>
    <row r="56" spans="2:11" s="24" customFormat="1" ht="15.75" customHeight="1" x14ac:dyDescent="0.25">
      <c r="B56" s="19">
        <f t="shared" si="4"/>
        <v>46</v>
      </c>
      <c r="C56" s="28" t="s">
        <v>72</v>
      </c>
      <c r="D56" s="18">
        <v>231</v>
      </c>
      <c r="E56" s="29" t="s">
        <v>68</v>
      </c>
      <c r="F56" s="34">
        <v>29</v>
      </c>
      <c r="G56" s="34">
        <v>38</v>
      </c>
      <c r="H56" s="34">
        <v>21</v>
      </c>
      <c r="I56" s="14">
        <f t="shared" si="0"/>
        <v>29.333333333333332</v>
      </c>
      <c r="J56" s="15">
        <f t="shared" si="1"/>
        <v>12.698412698412698</v>
      </c>
      <c r="K56" s="16"/>
    </row>
    <row r="57" spans="2:11" s="24" customFormat="1" ht="15.75" customHeight="1" x14ac:dyDescent="0.25">
      <c r="B57" s="19">
        <f t="shared" si="4"/>
        <v>47</v>
      </c>
      <c r="C57" s="28" t="s">
        <v>73</v>
      </c>
      <c r="D57" s="18">
        <v>578</v>
      </c>
      <c r="E57" s="29" t="s">
        <v>74</v>
      </c>
      <c r="F57" s="34">
        <v>180</v>
      </c>
      <c r="G57" s="34">
        <v>214</v>
      </c>
      <c r="H57" s="34">
        <v>209</v>
      </c>
      <c r="I57" s="14">
        <f t="shared" si="0"/>
        <v>201</v>
      </c>
      <c r="J57" s="15">
        <f t="shared" si="1"/>
        <v>34.775086505190309</v>
      </c>
      <c r="K57" s="16"/>
    </row>
    <row r="58" spans="2:11" s="24" customFormat="1" ht="15.75" customHeight="1" x14ac:dyDescent="0.25">
      <c r="B58" s="19">
        <f t="shared" si="4"/>
        <v>48</v>
      </c>
      <c r="C58" s="28" t="s">
        <v>75</v>
      </c>
      <c r="D58" s="18">
        <v>361</v>
      </c>
      <c r="E58" s="29" t="s">
        <v>76</v>
      </c>
      <c r="F58" s="34">
        <v>30</v>
      </c>
      <c r="G58" s="34">
        <v>25</v>
      </c>
      <c r="H58" s="34">
        <v>32</v>
      </c>
      <c r="I58" s="14">
        <f t="shared" si="0"/>
        <v>29</v>
      </c>
      <c r="J58" s="15">
        <f t="shared" si="1"/>
        <v>8.0332409972299157</v>
      </c>
      <c r="K58" s="16"/>
    </row>
    <row r="59" spans="2:11" s="24" customFormat="1" ht="15.75" customHeight="1" x14ac:dyDescent="0.25">
      <c r="B59" s="101">
        <v>49</v>
      </c>
      <c r="C59" s="119" t="s">
        <v>77</v>
      </c>
      <c r="D59" s="22">
        <v>578</v>
      </c>
      <c r="E59" s="105" t="s">
        <v>78</v>
      </c>
      <c r="F59" s="34">
        <v>188</v>
      </c>
      <c r="G59" s="34">
        <v>154</v>
      </c>
      <c r="H59" s="34">
        <v>174</v>
      </c>
      <c r="I59" s="14">
        <f t="shared" si="0"/>
        <v>172</v>
      </c>
      <c r="J59" s="15">
        <f t="shared" si="1"/>
        <v>29.757785467128027</v>
      </c>
      <c r="K59" s="16"/>
    </row>
    <row r="60" spans="2:11" s="24" customFormat="1" ht="15.75" customHeight="1" x14ac:dyDescent="0.25">
      <c r="B60" s="102"/>
      <c r="C60" s="104"/>
      <c r="D60" s="18">
        <v>578</v>
      </c>
      <c r="E60" s="106"/>
      <c r="F60" s="34">
        <v>125</v>
      </c>
      <c r="G60" s="34">
        <v>84</v>
      </c>
      <c r="H60" s="34">
        <v>100</v>
      </c>
      <c r="I60" s="14">
        <f t="shared" si="0"/>
        <v>103</v>
      </c>
      <c r="J60" s="15">
        <f t="shared" si="1"/>
        <v>17.820069204152251</v>
      </c>
      <c r="K60" s="16"/>
    </row>
    <row r="61" spans="2:11" s="24" customFormat="1" ht="15.75" customHeight="1" x14ac:dyDescent="0.25">
      <c r="B61" s="19">
        <v>50</v>
      </c>
      <c r="C61" s="28" t="s">
        <v>79</v>
      </c>
      <c r="D61" s="18">
        <v>578</v>
      </c>
      <c r="E61" s="29" t="s">
        <v>80</v>
      </c>
      <c r="F61" s="34">
        <v>157</v>
      </c>
      <c r="G61" s="34">
        <v>200</v>
      </c>
      <c r="H61" s="34">
        <v>230</v>
      </c>
      <c r="I61" s="14">
        <f t="shared" si="0"/>
        <v>195.66666666666666</v>
      </c>
      <c r="J61" s="15">
        <f t="shared" si="1"/>
        <v>33.852364475201846</v>
      </c>
      <c r="K61" s="16"/>
    </row>
    <row r="62" spans="2:11" s="24" customFormat="1" ht="28.5" customHeight="1" x14ac:dyDescent="0.25">
      <c r="B62" s="19">
        <f t="shared" ref="B62:B89" si="5">SUM(B61,1)</f>
        <v>51</v>
      </c>
      <c r="C62" s="28" t="s">
        <v>81</v>
      </c>
      <c r="D62" s="18">
        <v>361</v>
      </c>
      <c r="E62" s="29" t="s">
        <v>82</v>
      </c>
      <c r="F62" s="34">
        <v>125</v>
      </c>
      <c r="G62" s="34">
        <v>147</v>
      </c>
      <c r="H62" s="34">
        <v>146</v>
      </c>
      <c r="I62" s="14">
        <f t="shared" si="0"/>
        <v>139.33333333333334</v>
      </c>
      <c r="J62" s="15">
        <f t="shared" si="1"/>
        <v>38.596491228070178</v>
      </c>
      <c r="K62" s="16"/>
    </row>
    <row r="63" spans="2:11" s="24" customFormat="1" ht="42" customHeight="1" x14ac:dyDescent="0.25">
      <c r="B63" s="19">
        <f t="shared" si="5"/>
        <v>52</v>
      </c>
      <c r="C63" s="28" t="s">
        <v>83</v>
      </c>
      <c r="D63" s="18">
        <v>578</v>
      </c>
      <c r="E63" s="29" t="s">
        <v>84</v>
      </c>
      <c r="F63" s="34">
        <v>195</v>
      </c>
      <c r="G63" s="34">
        <v>186</v>
      </c>
      <c r="H63" s="34">
        <v>220</v>
      </c>
      <c r="I63" s="14">
        <f t="shared" si="0"/>
        <v>200.33333333333334</v>
      </c>
      <c r="J63" s="15">
        <f t="shared" si="1"/>
        <v>34.659746251441753</v>
      </c>
      <c r="K63" s="16"/>
    </row>
    <row r="64" spans="2:11" s="24" customFormat="1" ht="15.75" customHeight="1" x14ac:dyDescent="0.25">
      <c r="B64" s="40">
        <f t="shared" si="5"/>
        <v>53</v>
      </c>
      <c r="C64" s="41" t="s">
        <v>85</v>
      </c>
      <c r="D64" s="22">
        <v>361</v>
      </c>
      <c r="E64" s="42" t="s">
        <v>86</v>
      </c>
      <c r="F64" s="27">
        <v>70</v>
      </c>
      <c r="G64" s="27">
        <v>88</v>
      </c>
      <c r="H64" s="27">
        <v>77</v>
      </c>
      <c r="I64" s="14">
        <f t="shared" si="0"/>
        <v>78.333333333333329</v>
      </c>
      <c r="J64" s="15">
        <f t="shared" si="1"/>
        <v>21.698984302862417</v>
      </c>
      <c r="K64" s="16"/>
    </row>
    <row r="65" spans="2:11" s="24" customFormat="1" ht="15.75" customHeight="1" x14ac:dyDescent="0.25">
      <c r="B65" s="19">
        <f t="shared" si="5"/>
        <v>54</v>
      </c>
      <c r="C65" s="28" t="s">
        <v>87</v>
      </c>
      <c r="D65" s="18">
        <v>578</v>
      </c>
      <c r="E65" s="29" t="s">
        <v>88</v>
      </c>
      <c r="F65" s="34">
        <v>52</v>
      </c>
      <c r="G65" s="34">
        <v>41</v>
      </c>
      <c r="H65" s="34">
        <v>39</v>
      </c>
      <c r="I65" s="14">
        <f t="shared" si="0"/>
        <v>44</v>
      </c>
      <c r="J65" s="15">
        <f t="shared" si="1"/>
        <v>7.6124567474048446</v>
      </c>
      <c r="K65" s="16"/>
    </row>
    <row r="66" spans="2:11" s="24" customFormat="1" ht="15.75" customHeight="1" x14ac:dyDescent="0.25">
      <c r="B66" s="19">
        <f t="shared" si="5"/>
        <v>55</v>
      </c>
      <c r="C66" s="28" t="s">
        <v>89</v>
      </c>
      <c r="D66" s="18">
        <v>361</v>
      </c>
      <c r="E66" s="29" t="s">
        <v>90</v>
      </c>
      <c r="F66" s="34">
        <v>41</v>
      </c>
      <c r="G66" s="34">
        <v>51</v>
      </c>
      <c r="H66" s="34">
        <v>32</v>
      </c>
      <c r="I66" s="14">
        <f t="shared" si="0"/>
        <v>41.333333333333336</v>
      </c>
      <c r="J66" s="15">
        <f t="shared" si="1"/>
        <v>11.449676823638043</v>
      </c>
      <c r="K66" s="16"/>
    </row>
    <row r="67" spans="2:11" s="24" customFormat="1" ht="15.75" customHeight="1" x14ac:dyDescent="0.25">
      <c r="B67" s="101">
        <f t="shared" si="5"/>
        <v>56</v>
      </c>
      <c r="C67" s="103" t="s">
        <v>91</v>
      </c>
      <c r="D67" s="18">
        <v>910</v>
      </c>
      <c r="E67" s="105" t="s">
        <v>92</v>
      </c>
      <c r="F67" s="34">
        <v>85</v>
      </c>
      <c r="G67" s="34">
        <v>74</v>
      </c>
      <c r="H67" s="34">
        <v>35</v>
      </c>
      <c r="I67" s="14">
        <f t="shared" si="0"/>
        <v>64.666666666666671</v>
      </c>
      <c r="J67" s="15">
        <f t="shared" si="1"/>
        <v>7.1062271062271076</v>
      </c>
      <c r="K67" s="16"/>
    </row>
    <row r="68" spans="2:11" s="24" customFormat="1" ht="15.75" customHeight="1" x14ac:dyDescent="0.25">
      <c r="B68" s="102"/>
      <c r="C68" s="104"/>
      <c r="D68" s="18">
        <v>910</v>
      </c>
      <c r="E68" s="106"/>
      <c r="F68" s="34">
        <v>52</v>
      </c>
      <c r="G68" s="34">
        <v>51</v>
      </c>
      <c r="H68" s="34">
        <v>58</v>
      </c>
      <c r="I68" s="14">
        <f t="shared" si="0"/>
        <v>53.666666666666664</v>
      </c>
      <c r="J68" s="15">
        <f t="shared" si="1"/>
        <v>5.8974358974358969</v>
      </c>
      <c r="K68" s="16"/>
    </row>
    <row r="69" spans="2:11" s="24" customFormat="1" ht="15.75" customHeight="1" x14ac:dyDescent="0.25">
      <c r="B69" s="101">
        <v>57</v>
      </c>
      <c r="C69" s="103" t="s">
        <v>93</v>
      </c>
      <c r="D69" s="18">
        <v>578</v>
      </c>
      <c r="E69" s="105" t="s">
        <v>92</v>
      </c>
      <c r="F69" s="34">
        <v>85</v>
      </c>
      <c r="G69" s="34">
        <v>134</v>
      </c>
      <c r="H69" s="34">
        <v>106</v>
      </c>
      <c r="I69" s="14">
        <f t="shared" si="0"/>
        <v>108.33333333333333</v>
      </c>
      <c r="J69" s="15">
        <f t="shared" si="1"/>
        <v>18.742791234140714</v>
      </c>
      <c r="K69" s="16"/>
    </row>
    <row r="70" spans="2:11" s="24" customFormat="1" ht="15.75" customHeight="1" x14ac:dyDescent="0.25">
      <c r="B70" s="102"/>
      <c r="C70" s="104"/>
      <c r="D70" s="18">
        <v>578</v>
      </c>
      <c r="E70" s="106"/>
      <c r="F70" s="34">
        <v>142</v>
      </c>
      <c r="G70" s="34">
        <v>120</v>
      </c>
      <c r="H70" s="34">
        <v>180</v>
      </c>
      <c r="I70" s="14">
        <f t="shared" si="0"/>
        <v>147.33333333333334</v>
      </c>
      <c r="J70" s="15">
        <f t="shared" si="1"/>
        <v>25.490196078431378</v>
      </c>
      <c r="K70" s="16"/>
    </row>
    <row r="71" spans="2:11" s="24" customFormat="1" ht="15.75" customHeight="1" x14ac:dyDescent="0.25">
      <c r="B71" s="19">
        <v>58</v>
      </c>
      <c r="C71" s="28" t="s">
        <v>94</v>
      </c>
      <c r="D71" s="18">
        <v>361</v>
      </c>
      <c r="E71" s="29" t="s">
        <v>58</v>
      </c>
      <c r="F71" s="34">
        <v>47</v>
      </c>
      <c r="G71" s="34">
        <v>53</v>
      </c>
      <c r="H71" s="34">
        <v>64</v>
      </c>
      <c r="I71" s="14">
        <f t="shared" si="0"/>
        <v>54.666666666666664</v>
      </c>
      <c r="J71" s="15">
        <f t="shared" si="1"/>
        <v>15.143120960295475</v>
      </c>
      <c r="K71" s="16"/>
    </row>
    <row r="72" spans="2:11" s="24" customFormat="1" ht="15.75" customHeight="1" x14ac:dyDescent="0.25">
      <c r="B72" s="101">
        <f t="shared" si="5"/>
        <v>59</v>
      </c>
      <c r="C72" s="103" t="s">
        <v>95</v>
      </c>
      <c r="D72" s="18">
        <v>578</v>
      </c>
      <c r="E72" s="105" t="s">
        <v>96</v>
      </c>
      <c r="F72" s="34">
        <v>135</v>
      </c>
      <c r="G72" s="34">
        <v>140</v>
      </c>
      <c r="H72" s="34">
        <v>160</v>
      </c>
      <c r="I72" s="14">
        <f t="shared" ref="I72:I134" si="6">(F72+G72+H72)/3</f>
        <v>145</v>
      </c>
      <c r="J72" s="15">
        <f t="shared" ref="J72:J134" si="7">I72/D72*100</f>
        <v>25.086505190311421</v>
      </c>
      <c r="K72" s="16"/>
    </row>
    <row r="73" spans="2:11" s="24" customFormat="1" ht="15.75" customHeight="1" x14ac:dyDescent="0.25">
      <c r="B73" s="102"/>
      <c r="C73" s="104"/>
      <c r="D73" s="18">
        <v>578</v>
      </c>
      <c r="E73" s="106"/>
      <c r="F73" s="34">
        <v>77</v>
      </c>
      <c r="G73" s="34">
        <v>80</v>
      </c>
      <c r="H73" s="34">
        <v>92</v>
      </c>
      <c r="I73" s="14">
        <f t="shared" si="6"/>
        <v>83</v>
      </c>
      <c r="J73" s="15">
        <f t="shared" si="7"/>
        <v>14.359861591695502</v>
      </c>
      <c r="K73" s="16"/>
    </row>
    <row r="74" spans="2:11" s="24" customFormat="1" ht="15.75" customHeight="1" x14ac:dyDescent="0.25">
      <c r="B74" s="19">
        <v>60</v>
      </c>
      <c r="C74" s="28" t="s">
        <v>97</v>
      </c>
      <c r="D74" s="18">
        <v>361</v>
      </c>
      <c r="E74" s="29" t="s">
        <v>12</v>
      </c>
      <c r="F74" s="34">
        <v>7</v>
      </c>
      <c r="G74" s="34">
        <v>10</v>
      </c>
      <c r="H74" s="34">
        <v>15</v>
      </c>
      <c r="I74" s="14">
        <f t="shared" si="6"/>
        <v>10.666666666666666</v>
      </c>
      <c r="J74" s="15">
        <f t="shared" si="7"/>
        <v>2.9547553093259462</v>
      </c>
      <c r="K74" s="16"/>
    </row>
    <row r="75" spans="2:11" s="24" customFormat="1" ht="15.75" customHeight="1" x14ac:dyDescent="0.25">
      <c r="B75" s="101">
        <f t="shared" si="5"/>
        <v>61</v>
      </c>
      <c r="C75" s="103" t="s">
        <v>98</v>
      </c>
      <c r="D75" s="18">
        <v>361</v>
      </c>
      <c r="E75" s="105" t="s">
        <v>99</v>
      </c>
      <c r="F75" s="34">
        <v>150</v>
      </c>
      <c r="G75" s="34">
        <v>170</v>
      </c>
      <c r="H75" s="34">
        <v>140</v>
      </c>
      <c r="I75" s="14">
        <f t="shared" si="6"/>
        <v>153.33333333333334</v>
      </c>
      <c r="J75" s="15">
        <f t="shared" si="7"/>
        <v>42.474607571560483</v>
      </c>
      <c r="K75" s="16"/>
    </row>
    <row r="76" spans="2:11" s="24" customFormat="1" ht="15.75" customHeight="1" x14ac:dyDescent="0.25">
      <c r="B76" s="102"/>
      <c r="C76" s="104"/>
      <c r="D76" s="18">
        <v>361</v>
      </c>
      <c r="E76" s="106"/>
      <c r="F76" s="34">
        <v>90</v>
      </c>
      <c r="G76" s="34">
        <v>75</v>
      </c>
      <c r="H76" s="34">
        <v>90</v>
      </c>
      <c r="I76" s="14">
        <f t="shared" si="6"/>
        <v>85</v>
      </c>
      <c r="J76" s="15">
        <f t="shared" si="7"/>
        <v>23.545706371191137</v>
      </c>
      <c r="K76" s="16"/>
    </row>
    <row r="77" spans="2:11" s="24" customFormat="1" ht="15.75" customHeight="1" x14ac:dyDescent="0.25">
      <c r="B77" s="19">
        <v>62</v>
      </c>
      <c r="C77" s="28" t="s">
        <v>100</v>
      </c>
      <c r="D77" s="18">
        <v>361</v>
      </c>
      <c r="E77" s="29" t="s">
        <v>101</v>
      </c>
      <c r="F77" s="34">
        <v>167</v>
      </c>
      <c r="G77" s="34">
        <v>185</v>
      </c>
      <c r="H77" s="34">
        <v>175</v>
      </c>
      <c r="I77" s="14">
        <f t="shared" si="6"/>
        <v>175.66666666666666</v>
      </c>
      <c r="J77" s="15">
        <f t="shared" si="7"/>
        <v>48.661126500461677</v>
      </c>
      <c r="K77" s="16"/>
    </row>
    <row r="78" spans="2:11" s="24" customFormat="1" ht="15.75" customHeight="1" x14ac:dyDescent="0.25">
      <c r="B78" s="101">
        <f t="shared" si="5"/>
        <v>63</v>
      </c>
      <c r="C78" s="103" t="s">
        <v>102</v>
      </c>
      <c r="D78" s="18">
        <v>361</v>
      </c>
      <c r="E78" s="105" t="s">
        <v>103</v>
      </c>
      <c r="F78" s="34">
        <v>89</v>
      </c>
      <c r="G78" s="34">
        <v>79</v>
      </c>
      <c r="H78" s="34">
        <v>65</v>
      </c>
      <c r="I78" s="14">
        <f t="shared" si="6"/>
        <v>77.666666666666671</v>
      </c>
      <c r="J78" s="15">
        <f t="shared" si="7"/>
        <v>21.514312096029549</v>
      </c>
      <c r="K78" s="16"/>
    </row>
    <row r="79" spans="2:11" s="24" customFormat="1" ht="15.75" customHeight="1" x14ac:dyDescent="0.25">
      <c r="B79" s="102"/>
      <c r="C79" s="104"/>
      <c r="D79" s="18">
        <v>361</v>
      </c>
      <c r="E79" s="106"/>
      <c r="F79" s="34">
        <v>92</v>
      </c>
      <c r="G79" s="34">
        <v>114</v>
      </c>
      <c r="H79" s="34">
        <v>105</v>
      </c>
      <c r="I79" s="14">
        <f t="shared" si="6"/>
        <v>103.66666666666667</v>
      </c>
      <c r="J79" s="15">
        <f t="shared" si="7"/>
        <v>28.716528162511544</v>
      </c>
      <c r="K79" s="16"/>
    </row>
    <row r="80" spans="2:11" s="24" customFormat="1" ht="15.75" customHeight="1" x14ac:dyDescent="0.25">
      <c r="B80" s="101">
        <v>64</v>
      </c>
      <c r="C80" s="103" t="s">
        <v>104</v>
      </c>
      <c r="D80" s="18">
        <v>464</v>
      </c>
      <c r="E80" s="105" t="s">
        <v>105</v>
      </c>
      <c r="F80" s="34">
        <v>180</v>
      </c>
      <c r="G80" s="34">
        <v>240</v>
      </c>
      <c r="H80" s="34">
        <v>150</v>
      </c>
      <c r="I80" s="14">
        <f t="shared" si="6"/>
        <v>190</v>
      </c>
      <c r="J80" s="15">
        <f t="shared" si="7"/>
        <v>40.948275862068968</v>
      </c>
      <c r="K80" s="16"/>
    </row>
    <row r="81" spans="2:11" s="24" customFormat="1" ht="15.75" customHeight="1" x14ac:dyDescent="0.25">
      <c r="B81" s="102"/>
      <c r="C81" s="104"/>
      <c r="D81" s="18">
        <v>464</v>
      </c>
      <c r="E81" s="106"/>
      <c r="F81" s="34">
        <v>155</v>
      </c>
      <c r="G81" s="34">
        <v>190</v>
      </c>
      <c r="H81" s="34">
        <v>145</v>
      </c>
      <c r="I81" s="14">
        <f t="shared" si="6"/>
        <v>163.33333333333334</v>
      </c>
      <c r="J81" s="15">
        <f t="shared" si="7"/>
        <v>35.201149425287362</v>
      </c>
      <c r="K81" s="16"/>
    </row>
    <row r="82" spans="2:11" s="35" customFormat="1" ht="15.75" x14ac:dyDescent="0.25">
      <c r="B82" s="21">
        <v>65</v>
      </c>
      <c r="C82" s="25" t="s">
        <v>106</v>
      </c>
      <c r="D82" s="22">
        <v>361</v>
      </c>
      <c r="E82" s="43" t="s">
        <v>107</v>
      </c>
      <c r="F82" s="34">
        <v>377</v>
      </c>
      <c r="G82" s="34">
        <v>340</v>
      </c>
      <c r="H82" s="34">
        <v>367</v>
      </c>
      <c r="I82" s="14">
        <f t="shared" si="6"/>
        <v>361.33333333333331</v>
      </c>
      <c r="J82" s="15">
        <f t="shared" si="7"/>
        <v>100.09233610341643</v>
      </c>
      <c r="K82" s="16"/>
    </row>
    <row r="83" spans="2:11" s="24" customFormat="1" ht="15.75" customHeight="1" x14ac:dyDescent="0.25">
      <c r="B83" s="40">
        <f t="shared" si="5"/>
        <v>66</v>
      </c>
      <c r="C83" s="41" t="s">
        <v>108</v>
      </c>
      <c r="D83" s="22">
        <v>578</v>
      </c>
      <c r="E83" s="42" t="s">
        <v>109</v>
      </c>
      <c r="F83" s="27">
        <v>230</v>
      </c>
      <c r="G83" s="27">
        <v>200</v>
      </c>
      <c r="H83" s="27">
        <v>240</v>
      </c>
      <c r="I83" s="14">
        <f t="shared" si="6"/>
        <v>223.33333333333334</v>
      </c>
      <c r="J83" s="15">
        <f t="shared" si="7"/>
        <v>38.638985005767012</v>
      </c>
      <c r="K83" s="16"/>
    </row>
    <row r="84" spans="2:11" s="24" customFormat="1" ht="15.75" customHeight="1" x14ac:dyDescent="0.25">
      <c r="B84" s="120">
        <f t="shared" si="5"/>
        <v>67</v>
      </c>
      <c r="C84" s="119" t="s">
        <v>110</v>
      </c>
      <c r="D84" s="22">
        <v>361</v>
      </c>
      <c r="E84" s="121" t="s">
        <v>111</v>
      </c>
      <c r="F84" s="27">
        <v>155</v>
      </c>
      <c r="G84" s="27">
        <v>185</v>
      </c>
      <c r="H84" s="27">
        <v>137</v>
      </c>
      <c r="I84" s="14">
        <f t="shared" si="6"/>
        <v>159</v>
      </c>
      <c r="J84" s="15">
        <f t="shared" si="7"/>
        <v>44.044321329639892</v>
      </c>
      <c r="K84" s="16"/>
    </row>
    <row r="85" spans="2:11" s="24" customFormat="1" ht="15.75" customHeight="1" x14ac:dyDescent="0.25">
      <c r="B85" s="102"/>
      <c r="C85" s="104"/>
      <c r="D85" s="22">
        <v>361</v>
      </c>
      <c r="E85" s="118"/>
      <c r="F85" s="27">
        <v>80</v>
      </c>
      <c r="G85" s="27">
        <v>90</v>
      </c>
      <c r="H85" s="27">
        <v>75</v>
      </c>
      <c r="I85" s="14">
        <f t="shared" si="6"/>
        <v>81.666666666666671</v>
      </c>
      <c r="J85" s="15">
        <f t="shared" si="7"/>
        <v>22.622345337026779</v>
      </c>
      <c r="K85" s="16"/>
    </row>
    <row r="86" spans="2:11" s="24" customFormat="1" ht="16.5" customHeight="1" x14ac:dyDescent="0.25">
      <c r="B86" s="120">
        <v>68</v>
      </c>
      <c r="C86" s="122" t="s">
        <v>112</v>
      </c>
      <c r="D86" s="18">
        <v>361</v>
      </c>
      <c r="E86" s="117" t="s">
        <v>23</v>
      </c>
      <c r="F86" s="34">
        <v>67</v>
      </c>
      <c r="G86" s="34">
        <v>54</v>
      </c>
      <c r="H86" s="34">
        <v>66</v>
      </c>
      <c r="I86" s="14">
        <f t="shared" si="6"/>
        <v>62.333333333333336</v>
      </c>
      <c r="J86" s="15">
        <f t="shared" si="7"/>
        <v>17.266851338873501</v>
      </c>
      <c r="K86" s="16"/>
    </row>
    <row r="87" spans="2:11" s="24" customFormat="1" ht="15.75" customHeight="1" x14ac:dyDescent="0.25">
      <c r="B87" s="102"/>
      <c r="C87" s="104"/>
      <c r="D87" s="18">
        <v>361</v>
      </c>
      <c r="E87" s="118"/>
      <c r="F87" s="34">
        <v>87</v>
      </c>
      <c r="G87" s="34">
        <v>126</v>
      </c>
      <c r="H87" s="34">
        <v>95</v>
      </c>
      <c r="I87" s="14">
        <f t="shared" si="6"/>
        <v>102.66666666666667</v>
      </c>
      <c r="J87" s="15">
        <f t="shared" si="7"/>
        <v>28.439519852262237</v>
      </c>
      <c r="K87" s="16"/>
    </row>
    <row r="88" spans="2:11" s="35" customFormat="1" ht="15.75" customHeight="1" x14ac:dyDescent="0.25">
      <c r="B88" s="19">
        <v>69</v>
      </c>
      <c r="C88" s="44" t="s">
        <v>113</v>
      </c>
      <c r="D88" s="18">
        <v>578</v>
      </c>
      <c r="E88" s="45" t="s">
        <v>114</v>
      </c>
      <c r="F88" s="34">
        <v>117</v>
      </c>
      <c r="G88" s="34">
        <v>157</v>
      </c>
      <c r="H88" s="34">
        <v>132</v>
      </c>
      <c r="I88" s="14">
        <f t="shared" si="6"/>
        <v>135.33333333333334</v>
      </c>
      <c r="J88" s="15">
        <f t="shared" si="7"/>
        <v>23.414071510957328</v>
      </c>
      <c r="K88" s="16"/>
    </row>
    <row r="89" spans="2:11" s="35" customFormat="1" ht="15.75" x14ac:dyDescent="0.25">
      <c r="B89" s="101">
        <f t="shared" si="5"/>
        <v>70</v>
      </c>
      <c r="C89" s="122" t="s">
        <v>115</v>
      </c>
      <c r="D89" s="46">
        <v>361</v>
      </c>
      <c r="E89" s="117" t="s">
        <v>116</v>
      </c>
      <c r="F89" s="34">
        <v>130</v>
      </c>
      <c r="G89" s="34">
        <v>172</v>
      </c>
      <c r="H89" s="34">
        <v>175</v>
      </c>
      <c r="I89" s="14">
        <f t="shared" si="6"/>
        <v>159</v>
      </c>
      <c r="J89" s="15">
        <f t="shared" si="7"/>
        <v>44.044321329639892</v>
      </c>
      <c r="K89" s="16"/>
    </row>
    <row r="90" spans="2:11" s="24" customFormat="1" ht="15.75" x14ac:dyDescent="0.25">
      <c r="B90" s="102"/>
      <c r="C90" s="104"/>
      <c r="D90" s="46">
        <v>361</v>
      </c>
      <c r="E90" s="118"/>
      <c r="F90" s="47">
        <v>135</v>
      </c>
      <c r="G90" s="47">
        <v>186</v>
      </c>
      <c r="H90" s="47">
        <v>145</v>
      </c>
      <c r="I90" s="14">
        <f t="shared" si="6"/>
        <v>155.33333333333334</v>
      </c>
      <c r="J90" s="15">
        <f t="shared" si="7"/>
        <v>43.028624192059098</v>
      </c>
      <c r="K90" s="16"/>
    </row>
    <row r="91" spans="2:11" s="24" customFormat="1" ht="15.75" x14ac:dyDescent="0.25">
      <c r="B91" s="101">
        <v>71</v>
      </c>
      <c r="C91" s="122" t="s">
        <v>117</v>
      </c>
      <c r="D91" s="46">
        <v>910</v>
      </c>
      <c r="E91" s="117" t="s">
        <v>118</v>
      </c>
      <c r="F91" s="34">
        <v>28</v>
      </c>
      <c r="G91" s="34">
        <v>28</v>
      </c>
      <c r="H91" s="34">
        <v>21</v>
      </c>
      <c r="I91" s="14">
        <f t="shared" si="6"/>
        <v>25.666666666666668</v>
      </c>
      <c r="J91" s="15">
        <f t="shared" si="7"/>
        <v>2.8205128205128207</v>
      </c>
      <c r="K91" s="16"/>
    </row>
    <row r="92" spans="2:11" s="24" customFormat="1" ht="15.75" x14ac:dyDescent="0.25">
      <c r="B92" s="102"/>
      <c r="C92" s="104"/>
      <c r="D92" s="46">
        <v>910</v>
      </c>
      <c r="E92" s="118"/>
      <c r="F92" s="34">
        <v>4</v>
      </c>
      <c r="G92" s="34">
        <v>5</v>
      </c>
      <c r="H92" s="34">
        <v>8</v>
      </c>
      <c r="I92" s="14">
        <f t="shared" si="6"/>
        <v>5.666666666666667</v>
      </c>
      <c r="J92" s="15">
        <f t="shared" si="7"/>
        <v>0.62271062271062272</v>
      </c>
      <c r="K92" s="16"/>
    </row>
    <row r="93" spans="2:11" s="24" customFormat="1" ht="15.75" x14ac:dyDescent="0.25">
      <c r="B93" s="48">
        <v>72</v>
      </c>
      <c r="C93" s="49" t="s">
        <v>119</v>
      </c>
      <c r="D93" s="46">
        <v>231</v>
      </c>
      <c r="E93" s="33" t="s">
        <v>12</v>
      </c>
      <c r="F93" s="34">
        <v>50</v>
      </c>
      <c r="G93" s="34">
        <v>44</v>
      </c>
      <c r="H93" s="34">
        <v>36</v>
      </c>
      <c r="I93" s="14">
        <f t="shared" si="6"/>
        <v>43.333333333333336</v>
      </c>
      <c r="J93" s="15">
        <f t="shared" si="7"/>
        <v>18.759018759018762</v>
      </c>
      <c r="K93" s="16"/>
    </row>
    <row r="94" spans="2:11" s="35" customFormat="1" ht="15.75" customHeight="1" x14ac:dyDescent="0.25">
      <c r="B94" s="19">
        <f t="shared" ref="B94:B97" si="8">SUM(B93,1)</f>
        <v>73</v>
      </c>
      <c r="C94" s="44" t="s">
        <v>120</v>
      </c>
      <c r="D94" s="50">
        <v>361</v>
      </c>
      <c r="E94" s="20" t="s">
        <v>12</v>
      </c>
      <c r="F94" s="34">
        <v>160</v>
      </c>
      <c r="G94" s="34">
        <v>150</v>
      </c>
      <c r="H94" s="34">
        <v>215</v>
      </c>
      <c r="I94" s="14">
        <f t="shared" si="6"/>
        <v>175</v>
      </c>
      <c r="J94" s="15">
        <f t="shared" si="7"/>
        <v>48.476454293628805</v>
      </c>
      <c r="K94" s="16"/>
    </row>
    <row r="95" spans="2:11" s="24" customFormat="1" ht="15.75" customHeight="1" x14ac:dyDescent="0.25">
      <c r="B95" s="19">
        <f>SUM(B94,1)</f>
        <v>74</v>
      </c>
      <c r="C95" s="44" t="s">
        <v>121</v>
      </c>
      <c r="D95" s="46">
        <v>361</v>
      </c>
      <c r="E95" s="20" t="s">
        <v>12</v>
      </c>
      <c r="F95" s="34">
        <v>5</v>
      </c>
      <c r="G95" s="34">
        <v>7</v>
      </c>
      <c r="H95" s="34">
        <v>6</v>
      </c>
      <c r="I95" s="14">
        <f t="shared" si="6"/>
        <v>6</v>
      </c>
      <c r="J95" s="15">
        <f t="shared" si="7"/>
        <v>1.662049861495845</v>
      </c>
      <c r="K95" s="16"/>
    </row>
    <row r="96" spans="2:11" s="24" customFormat="1" ht="19.5" customHeight="1" x14ac:dyDescent="0.25">
      <c r="B96" s="48">
        <f>SUM(B95,1)</f>
        <v>75</v>
      </c>
      <c r="C96" s="49" t="s">
        <v>122</v>
      </c>
      <c r="D96" s="46">
        <v>144</v>
      </c>
      <c r="E96" s="33" t="s">
        <v>123</v>
      </c>
      <c r="F96" s="34">
        <v>29</v>
      </c>
      <c r="G96" s="34">
        <v>24</v>
      </c>
      <c r="H96" s="34">
        <v>26</v>
      </c>
      <c r="I96" s="14">
        <f t="shared" si="6"/>
        <v>26.333333333333332</v>
      </c>
      <c r="J96" s="15">
        <f t="shared" si="7"/>
        <v>18.287037037037035</v>
      </c>
      <c r="K96" s="16"/>
    </row>
    <row r="97" spans="2:11" s="24" customFormat="1" ht="19.5" customHeight="1" x14ac:dyDescent="0.25">
      <c r="B97" s="101">
        <f t="shared" si="8"/>
        <v>76</v>
      </c>
      <c r="C97" s="122" t="s">
        <v>124</v>
      </c>
      <c r="D97" s="46">
        <v>910</v>
      </c>
      <c r="E97" s="117" t="s">
        <v>125</v>
      </c>
      <c r="F97" s="34">
        <v>196</v>
      </c>
      <c r="G97" s="34">
        <v>176</v>
      </c>
      <c r="H97" s="34">
        <v>185</v>
      </c>
      <c r="I97" s="14">
        <f t="shared" si="6"/>
        <v>185.66666666666666</v>
      </c>
      <c r="J97" s="15">
        <f t="shared" si="7"/>
        <v>20.402930402930401</v>
      </c>
      <c r="K97" s="16"/>
    </row>
    <row r="98" spans="2:11" s="24" customFormat="1" ht="21" customHeight="1" x14ac:dyDescent="0.25">
      <c r="B98" s="102"/>
      <c r="C98" s="104"/>
      <c r="D98" s="51">
        <v>910</v>
      </c>
      <c r="E98" s="118"/>
      <c r="F98" s="34">
        <v>155</v>
      </c>
      <c r="G98" s="34">
        <v>177</v>
      </c>
      <c r="H98" s="34">
        <v>161</v>
      </c>
      <c r="I98" s="14">
        <f t="shared" si="6"/>
        <v>164.33333333333334</v>
      </c>
      <c r="J98" s="15">
        <f t="shared" si="7"/>
        <v>18.058608058608058</v>
      </c>
      <c r="K98" s="16"/>
    </row>
    <row r="99" spans="2:11" s="35" customFormat="1" ht="15.75" customHeight="1" x14ac:dyDescent="0.25">
      <c r="B99" s="101">
        <v>77</v>
      </c>
      <c r="C99" s="122" t="s">
        <v>126</v>
      </c>
      <c r="D99" s="46">
        <v>910</v>
      </c>
      <c r="E99" s="116" t="s">
        <v>90</v>
      </c>
      <c r="F99" s="34">
        <v>569</v>
      </c>
      <c r="G99" s="34">
        <v>590</v>
      </c>
      <c r="H99" s="34">
        <v>597</v>
      </c>
      <c r="I99" s="14">
        <f t="shared" si="6"/>
        <v>585.33333333333337</v>
      </c>
      <c r="J99" s="15">
        <f t="shared" si="7"/>
        <v>64.322344322344321</v>
      </c>
      <c r="K99" s="16"/>
    </row>
    <row r="100" spans="2:11" s="35" customFormat="1" ht="15.75" customHeight="1" x14ac:dyDescent="0.25">
      <c r="B100" s="102"/>
      <c r="C100" s="104"/>
      <c r="D100" s="46">
        <v>910</v>
      </c>
      <c r="E100" s="106"/>
      <c r="F100" s="34">
        <v>230</v>
      </c>
      <c r="G100" s="34">
        <v>240</v>
      </c>
      <c r="H100" s="34">
        <v>230</v>
      </c>
      <c r="I100" s="14">
        <f t="shared" si="6"/>
        <v>233.33333333333334</v>
      </c>
      <c r="J100" s="15">
        <f t="shared" si="7"/>
        <v>25.641025641025646</v>
      </c>
      <c r="K100" s="16"/>
    </row>
    <row r="101" spans="2:11" s="24" customFormat="1" ht="15.75" customHeight="1" x14ac:dyDescent="0.25">
      <c r="B101" s="101">
        <v>78</v>
      </c>
      <c r="C101" s="122" t="s">
        <v>127</v>
      </c>
      <c r="D101" s="46">
        <v>361</v>
      </c>
      <c r="E101" s="116" t="s">
        <v>128</v>
      </c>
      <c r="F101" s="34">
        <v>79</v>
      </c>
      <c r="G101" s="34">
        <v>56</v>
      </c>
      <c r="H101" s="34">
        <v>92</v>
      </c>
      <c r="I101" s="14">
        <f t="shared" si="6"/>
        <v>75.666666666666671</v>
      </c>
      <c r="J101" s="15">
        <f t="shared" si="7"/>
        <v>20.960295475530934</v>
      </c>
      <c r="K101" s="16"/>
    </row>
    <row r="102" spans="2:11" s="24" customFormat="1" ht="15.75" customHeight="1" x14ac:dyDescent="0.25">
      <c r="B102" s="102"/>
      <c r="C102" s="104"/>
      <c r="D102" s="46">
        <v>361</v>
      </c>
      <c r="E102" s="106"/>
      <c r="F102" s="34">
        <v>228</v>
      </c>
      <c r="G102" s="34">
        <v>190</v>
      </c>
      <c r="H102" s="34">
        <v>198</v>
      </c>
      <c r="I102" s="14">
        <f t="shared" si="6"/>
        <v>205.33333333333334</v>
      </c>
      <c r="J102" s="15">
        <f t="shared" si="7"/>
        <v>56.879039704524473</v>
      </c>
      <c r="K102" s="16"/>
    </row>
    <row r="103" spans="2:11" s="24" customFormat="1" ht="15.75" customHeight="1" x14ac:dyDescent="0.25">
      <c r="B103" s="101">
        <v>79</v>
      </c>
      <c r="C103" s="122" t="s">
        <v>129</v>
      </c>
      <c r="D103" s="46">
        <v>361</v>
      </c>
      <c r="E103" s="116" t="s">
        <v>130</v>
      </c>
      <c r="F103" s="34" t="s">
        <v>131</v>
      </c>
      <c r="G103" s="34" t="s">
        <v>132</v>
      </c>
      <c r="H103" s="34">
        <v>32</v>
      </c>
      <c r="I103" s="14">
        <f t="shared" si="6"/>
        <v>35.333333333333336</v>
      </c>
      <c r="J103" s="15">
        <f t="shared" si="7"/>
        <v>9.7876269621421983</v>
      </c>
      <c r="K103" s="16"/>
    </row>
    <row r="104" spans="2:11" s="24" customFormat="1" ht="15.75" customHeight="1" x14ac:dyDescent="0.25">
      <c r="B104" s="102"/>
      <c r="C104" s="104"/>
      <c r="D104" s="46">
        <v>361</v>
      </c>
      <c r="E104" s="106"/>
      <c r="F104" s="34">
        <v>148</v>
      </c>
      <c r="G104" s="34">
        <v>150</v>
      </c>
      <c r="H104" s="34">
        <v>157</v>
      </c>
      <c r="I104" s="14">
        <f t="shared" si="6"/>
        <v>151.66666666666666</v>
      </c>
      <c r="J104" s="15">
        <f t="shared" si="7"/>
        <v>42.012927054478297</v>
      </c>
      <c r="K104" s="16"/>
    </row>
    <row r="105" spans="2:11" s="24" customFormat="1" ht="15.75" customHeight="1" x14ac:dyDescent="0.25">
      <c r="B105" s="19">
        <v>80</v>
      </c>
      <c r="C105" s="52" t="s">
        <v>133</v>
      </c>
      <c r="D105" s="46">
        <v>361</v>
      </c>
      <c r="E105" s="20" t="s">
        <v>134</v>
      </c>
      <c r="F105" s="34">
        <v>121</v>
      </c>
      <c r="G105" s="34">
        <v>122</v>
      </c>
      <c r="H105" s="34">
        <v>114</v>
      </c>
      <c r="I105" s="14">
        <f t="shared" si="6"/>
        <v>119</v>
      </c>
      <c r="J105" s="15">
        <f t="shared" si="7"/>
        <v>32.963988919667592</v>
      </c>
      <c r="K105" s="16"/>
    </row>
    <row r="106" spans="2:11" s="24" customFormat="1" ht="15.75" customHeight="1" x14ac:dyDescent="0.25">
      <c r="B106" s="101">
        <f t="shared" ref="B106:B167" si="9">SUM(B105,1)</f>
        <v>81</v>
      </c>
      <c r="C106" s="122" t="s">
        <v>135</v>
      </c>
      <c r="D106" s="46">
        <v>361</v>
      </c>
      <c r="E106" s="116" t="s">
        <v>136</v>
      </c>
      <c r="F106" s="34">
        <v>40</v>
      </c>
      <c r="G106" s="34">
        <v>31</v>
      </c>
      <c r="H106" s="34">
        <v>53</v>
      </c>
      <c r="I106" s="14">
        <f t="shared" si="6"/>
        <v>41.333333333333336</v>
      </c>
      <c r="J106" s="15">
        <f t="shared" si="7"/>
        <v>11.449676823638043</v>
      </c>
      <c r="K106" s="16"/>
    </row>
    <row r="107" spans="2:11" s="24" customFormat="1" ht="15.75" customHeight="1" x14ac:dyDescent="0.25">
      <c r="B107" s="102"/>
      <c r="C107" s="104"/>
      <c r="D107" s="46">
        <v>361</v>
      </c>
      <c r="E107" s="106"/>
      <c r="F107" s="34">
        <v>35</v>
      </c>
      <c r="G107" s="34">
        <v>25</v>
      </c>
      <c r="H107" s="34">
        <v>40</v>
      </c>
      <c r="I107" s="14">
        <f t="shared" si="6"/>
        <v>33.333333333333336</v>
      </c>
      <c r="J107" s="15">
        <f t="shared" si="7"/>
        <v>9.2336103416435833</v>
      </c>
      <c r="K107" s="16"/>
    </row>
    <row r="108" spans="2:11" s="24" customFormat="1" ht="15.75" customHeight="1" x14ac:dyDescent="0.25">
      <c r="B108" s="101">
        <v>82</v>
      </c>
      <c r="C108" s="123" t="s">
        <v>137</v>
      </c>
      <c r="D108" s="46">
        <v>910</v>
      </c>
      <c r="E108" s="116" t="s">
        <v>23</v>
      </c>
      <c r="F108" s="34">
        <v>146</v>
      </c>
      <c r="G108" s="34">
        <v>125</v>
      </c>
      <c r="H108" s="34">
        <v>164</v>
      </c>
      <c r="I108" s="14">
        <f t="shared" si="6"/>
        <v>145</v>
      </c>
      <c r="J108" s="15">
        <f t="shared" si="7"/>
        <v>15.934065934065933</v>
      </c>
      <c r="K108" s="16"/>
    </row>
    <row r="109" spans="2:11" s="24" customFormat="1" ht="15.75" customHeight="1" x14ac:dyDescent="0.25">
      <c r="B109" s="102"/>
      <c r="C109" s="124"/>
      <c r="D109" s="46">
        <v>910</v>
      </c>
      <c r="E109" s="106"/>
      <c r="F109" s="34">
        <v>160</v>
      </c>
      <c r="G109" s="34">
        <v>100</v>
      </c>
      <c r="H109" s="34">
        <v>105</v>
      </c>
      <c r="I109" s="14">
        <f t="shared" si="6"/>
        <v>121.66666666666667</v>
      </c>
      <c r="J109" s="15">
        <f t="shared" si="7"/>
        <v>13.36996336996337</v>
      </c>
      <c r="K109" s="16"/>
    </row>
    <row r="110" spans="2:11" s="24" customFormat="1" ht="15.75" customHeight="1" x14ac:dyDescent="0.25">
      <c r="B110" s="101">
        <v>83</v>
      </c>
      <c r="C110" s="122" t="s">
        <v>138</v>
      </c>
      <c r="D110" s="46">
        <v>910</v>
      </c>
      <c r="E110" s="116" t="s">
        <v>139</v>
      </c>
      <c r="F110" s="34">
        <v>208</v>
      </c>
      <c r="G110" s="34">
        <v>230</v>
      </c>
      <c r="H110" s="34">
        <v>218</v>
      </c>
      <c r="I110" s="14">
        <f t="shared" si="6"/>
        <v>218.66666666666666</v>
      </c>
      <c r="J110" s="15">
        <f t="shared" si="7"/>
        <v>24.029304029304026</v>
      </c>
      <c r="K110" s="16"/>
    </row>
    <row r="111" spans="2:11" s="24" customFormat="1" ht="19.5" customHeight="1" x14ac:dyDescent="0.25">
      <c r="B111" s="102"/>
      <c r="C111" s="104"/>
      <c r="D111" s="46">
        <v>910</v>
      </c>
      <c r="E111" s="106"/>
      <c r="F111" s="34">
        <v>230</v>
      </c>
      <c r="G111" s="34">
        <v>238</v>
      </c>
      <c r="H111" s="34">
        <v>225</v>
      </c>
      <c r="I111" s="14">
        <f t="shared" si="6"/>
        <v>231</v>
      </c>
      <c r="J111" s="15">
        <f t="shared" si="7"/>
        <v>25.384615384615383</v>
      </c>
      <c r="K111" s="16"/>
    </row>
    <row r="112" spans="2:11" s="24" customFormat="1" ht="15.75" customHeight="1" x14ac:dyDescent="0.25">
      <c r="B112" s="101">
        <v>84</v>
      </c>
      <c r="C112" s="122" t="s">
        <v>140</v>
      </c>
      <c r="D112" s="46">
        <v>361</v>
      </c>
      <c r="E112" s="116" t="s">
        <v>141</v>
      </c>
      <c r="F112" s="34">
        <v>12</v>
      </c>
      <c r="G112" s="34">
        <v>17</v>
      </c>
      <c r="H112" s="34">
        <v>28</v>
      </c>
      <c r="I112" s="14">
        <f t="shared" si="6"/>
        <v>19</v>
      </c>
      <c r="J112" s="15">
        <f t="shared" si="7"/>
        <v>5.2631578947368416</v>
      </c>
      <c r="K112" s="16"/>
    </row>
    <row r="113" spans="2:11" s="24" customFormat="1" ht="15.75" customHeight="1" x14ac:dyDescent="0.25">
      <c r="B113" s="102"/>
      <c r="C113" s="104"/>
      <c r="D113" s="46">
        <v>361</v>
      </c>
      <c r="E113" s="106"/>
      <c r="F113" s="34">
        <v>17</v>
      </c>
      <c r="G113" s="34">
        <v>24</v>
      </c>
      <c r="H113" s="34">
        <v>33</v>
      </c>
      <c r="I113" s="14">
        <f t="shared" si="6"/>
        <v>24.666666666666668</v>
      </c>
      <c r="J113" s="15">
        <f t="shared" si="7"/>
        <v>6.8328716528162508</v>
      </c>
      <c r="K113" s="16"/>
    </row>
    <row r="114" spans="2:11" s="24" customFormat="1" ht="15.75" customHeight="1" x14ac:dyDescent="0.25">
      <c r="B114" s="19">
        <v>85</v>
      </c>
      <c r="C114" s="44" t="s">
        <v>142</v>
      </c>
      <c r="D114" s="46">
        <v>910</v>
      </c>
      <c r="E114" s="20" t="s">
        <v>143</v>
      </c>
      <c r="F114" s="34">
        <v>286</v>
      </c>
      <c r="G114" s="34">
        <v>260</v>
      </c>
      <c r="H114" s="34">
        <v>312</v>
      </c>
      <c r="I114" s="14">
        <f t="shared" si="6"/>
        <v>286</v>
      </c>
      <c r="J114" s="15">
        <f t="shared" si="7"/>
        <v>31.428571428571427</v>
      </c>
      <c r="K114" s="16"/>
    </row>
    <row r="115" spans="2:11" s="24" customFormat="1" ht="15.75" customHeight="1" x14ac:dyDescent="0.25">
      <c r="B115" s="101">
        <f t="shared" si="9"/>
        <v>86</v>
      </c>
      <c r="C115" s="122" t="s">
        <v>144</v>
      </c>
      <c r="D115" s="46">
        <v>910</v>
      </c>
      <c r="E115" s="116" t="s">
        <v>145</v>
      </c>
      <c r="F115" s="34">
        <v>12</v>
      </c>
      <c r="G115" s="34">
        <v>11</v>
      </c>
      <c r="H115" s="34">
        <v>11</v>
      </c>
      <c r="I115" s="14">
        <f t="shared" si="6"/>
        <v>11.333333333333334</v>
      </c>
      <c r="J115" s="15">
        <f t="shared" si="7"/>
        <v>1.2454212454212454</v>
      </c>
      <c r="K115" s="16"/>
    </row>
    <row r="116" spans="2:11" s="24" customFormat="1" ht="15.75" customHeight="1" x14ac:dyDescent="0.25">
      <c r="B116" s="102"/>
      <c r="C116" s="104"/>
      <c r="D116" s="46">
        <v>910</v>
      </c>
      <c r="E116" s="106"/>
      <c r="F116" s="34">
        <v>308</v>
      </c>
      <c r="G116" s="34">
        <v>301</v>
      </c>
      <c r="H116" s="34">
        <v>303</v>
      </c>
      <c r="I116" s="14">
        <f t="shared" si="6"/>
        <v>304</v>
      </c>
      <c r="J116" s="15">
        <f t="shared" si="7"/>
        <v>33.406593406593402</v>
      </c>
      <c r="K116" s="16"/>
    </row>
    <row r="117" spans="2:11" s="24" customFormat="1" ht="15.75" customHeight="1" x14ac:dyDescent="0.25">
      <c r="B117" s="101">
        <v>87</v>
      </c>
      <c r="C117" s="122" t="s">
        <v>146</v>
      </c>
      <c r="D117" s="46">
        <v>361</v>
      </c>
      <c r="E117" s="105" t="s">
        <v>147</v>
      </c>
      <c r="F117" s="34">
        <v>28</v>
      </c>
      <c r="G117" s="34">
        <v>20</v>
      </c>
      <c r="H117" s="34">
        <v>25</v>
      </c>
      <c r="I117" s="14">
        <f t="shared" si="6"/>
        <v>24.333333333333332</v>
      </c>
      <c r="J117" s="15">
        <f t="shared" si="7"/>
        <v>6.7405355493998149</v>
      </c>
      <c r="K117" s="16"/>
    </row>
    <row r="118" spans="2:11" s="24" customFormat="1" ht="15.75" customHeight="1" x14ac:dyDescent="0.25">
      <c r="B118" s="102"/>
      <c r="C118" s="104"/>
      <c r="D118" s="46">
        <v>361</v>
      </c>
      <c r="E118" s="106"/>
      <c r="F118" s="34">
        <v>150</v>
      </c>
      <c r="G118" s="34">
        <v>300</v>
      </c>
      <c r="H118" s="34">
        <v>230</v>
      </c>
      <c r="I118" s="14">
        <f t="shared" si="6"/>
        <v>226.66666666666666</v>
      </c>
      <c r="J118" s="15">
        <f t="shared" si="7"/>
        <v>62.788550323176359</v>
      </c>
      <c r="K118" s="16"/>
    </row>
    <row r="119" spans="2:11" s="24" customFormat="1" ht="17.25" customHeight="1" x14ac:dyDescent="0.25">
      <c r="B119" s="19">
        <v>88</v>
      </c>
      <c r="C119" s="44" t="s">
        <v>148</v>
      </c>
      <c r="D119" s="46">
        <v>361</v>
      </c>
      <c r="E119" s="29" t="s">
        <v>149</v>
      </c>
      <c r="F119" s="34">
        <v>135</v>
      </c>
      <c r="G119" s="34">
        <v>168</v>
      </c>
      <c r="H119" s="34">
        <v>152</v>
      </c>
      <c r="I119" s="14">
        <f t="shared" si="6"/>
        <v>151.66666666666666</v>
      </c>
      <c r="J119" s="15">
        <f t="shared" si="7"/>
        <v>42.012927054478297</v>
      </c>
      <c r="K119" s="16"/>
    </row>
    <row r="120" spans="2:11" s="24" customFormat="1" ht="27.75" customHeight="1" x14ac:dyDescent="0.25">
      <c r="B120" s="19">
        <f t="shared" si="9"/>
        <v>89</v>
      </c>
      <c r="C120" s="44" t="s">
        <v>150</v>
      </c>
      <c r="D120" s="46">
        <v>361</v>
      </c>
      <c r="E120" s="29" t="s">
        <v>151</v>
      </c>
      <c r="F120" s="34">
        <v>158</v>
      </c>
      <c r="G120" s="34">
        <v>211</v>
      </c>
      <c r="H120" s="34">
        <v>170</v>
      </c>
      <c r="I120" s="14">
        <f t="shared" si="6"/>
        <v>179.66666666666666</v>
      </c>
      <c r="J120" s="15">
        <f t="shared" si="7"/>
        <v>49.769159741458907</v>
      </c>
      <c r="K120" s="16"/>
    </row>
    <row r="121" spans="2:11" s="24" customFormat="1" ht="15.75" customHeight="1" x14ac:dyDescent="0.25">
      <c r="B121" s="19">
        <f t="shared" si="9"/>
        <v>90</v>
      </c>
      <c r="C121" s="53" t="s">
        <v>152</v>
      </c>
      <c r="D121" s="46">
        <v>361</v>
      </c>
      <c r="E121" s="54" t="s">
        <v>153</v>
      </c>
      <c r="F121" s="55">
        <v>51</v>
      </c>
      <c r="G121" s="55">
        <v>34</v>
      </c>
      <c r="H121" s="55">
        <v>44</v>
      </c>
      <c r="I121" s="14">
        <f t="shared" si="6"/>
        <v>43</v>
      </c>
      <c r="J121" s="15">
        <f t="shared" si="7"/>
        <v>11.911357340720222</v>
      </c>
      <c r="K121" s="16"/>
    </row>
    <row r="122" spans="2:11" s="24" customFormat="1" ht="15.75" customHeight="1" x14ac:dyDescent="0.25">
      <c r="B122" s="19">
        <f t="shared" si="9"/>
        <v>91</v>
      </c>
      <c r="C122" s="53" t="s">
        <v>154</v>
      </c>
      <c r="D122" s="51">
        <v>578</v>
      </c>
      <c r="E122" s="56" t="s">
        <v>155</v>
      </c>
      <c r="F122" s="55">
        <v>105</v>
      </c>
      <c r="G122" s="55">
        <v>133</v>
      </c>
      <c r="H122" s="55">
        <v>120</v>
      </c>
      <c r="I122" s="14">
        <f t="shared" si="6"/>
        <v>119.33333333333333</v>
      </c>
      <c r="J122" s="15">
        <f t="shared" si="7"/>
        <v>20.645905420991927</v>
      </c>
      <c r="K122" s="16"/>
    </row>
    <row r="123" spans="2:11" s="24" customFormat="1" ht="15.75" customHeight="1" x14ac:dyDescent="0.25">
      <c r="B123" s="19">
        <f t="shared" si="9"/>
        <v>92</v>
      </c>
      <c r="C123" s="53" t="s">
        <v>156</v>
      </c>
      <c r="D123" s="51">
        <v>910</v>
      </c>
      <c r="E123" s="56" t="s">
        <v>157</v>
      </c>
      <c r="F123" s="55">
        <v>294</v>
      </c>
      <c r="G123" s="55">
        <v>302</v>
      </c>
      <c r="H123" s="55">
        <v>304</v>
      </c>
      <c r="I123" s="14">
        <f t="shared" si="6"/>
        <v>300</v>
      </c>
      <c r="J123" s="15">
        <f t="shared" si="7"/>
        <v>32.967032967032964</v>
      </c>
      <c r="K123" s="16"/>
    </row>
    <row r="124" spans="2:11" s="24" customFormat="1" ht="15.75" customHeight="1" x14ac:dyDescent="0.25">
      <c r="B124" s="19">
        <f t="shared" si="9"/>
        <v>93</v>
      </c>
      <c r="C124" s="53" t="s">
        <v>158</v>
      </c>
      <c r="D124" s="51">
        <v>578</v>
      </c>
      <c r="E124" s="56" t="s">
        <v>159</v>
      </c>
      <c r="F124" s="55">
        <v>155</v>
      </c>
      <c r="G124" s="55">
        <v>178</v>
      </c>
      <c r="H124" s="55">
        <v>200</v>
      </c>
      <c r="I124" s="14">
        <f t="shared" si="6"/>
        <v>177.66666666666666</v>
      </c>
      <c r="J124" s="15">
        <f t="shared" si="7"/>
        <v>30.738177623990769</v>
      </c>
      <c r="K124" s="16"/>
    </row>
    <row r="125" spans="2:11" s="24" customFormat="1" ht="15.75" customHeight="1" x14ac:dyDescent="0.25">
      <c r="B125" s="19">
        <f t="shared" si="9"/>
        <v>94</v>
      </c>
      <c r="C125" s="53" t="s">
        <v>160</v>
      </c>
      <c r="D125" s="51">
        <v>361</v>
      </c>
      <c r="E125" s="56" t="s">
        <v>136</v>
      </c>
      <c r="F125" s="55">
        <v>90</v>
      </c>
      <c r="G125" s="55">
        <v>71</v>
      </c>
      <c r="H125" s="55">
        <v>52</v>
      </c>
      <c r="I125" s="14">
        <f t="shared" si="6"/>
        <v>71</v>
      </c>
      <c r="J125" s="15">
        <f t="shared" si="7"/>
        <v>19.667590027700832</v>
      </c>
      <c r="K125" s="16"/>
    </row>
    <row r="126" spans="2:11" s="24" customFormat="1" ht="17.25" customHeight="1" x14ac:dyDescent="0.25">
      <c r="B126" s="19">
        <f t="shared" si="9"/>
        <v>95</v>
      </c>
      <c r="C126" s="53" t="s">
        <v>161</v>
      </c>
      <c r="D126" s="57">
        <v>361</v>
      </c>
      <c r="E126" s="56" t="s">
        <v>23</v>
      </c>
      <c r="F126" s="55">
        <v>44</v>
      </c>
      <c r="G126" s="55">
        <v>50</v>
      </c>
      <c r="H126" s="55">
        <v>47</v>
      </c>
      <c r="I126" s="14">
        <f t="shared" si="6"/>
        <v>47</v>
      </c>
      <c r="J126" s="15">
        <f t="shared" si="7"/>
        <v>13.019390581717452</v>
      </c>
      <c r="K126" s="16"/>
    </row>
    <row r="127" spans="2:11" s="24" customFormat="1" ht="15.75" customHeight="1" x14ac:dyDescent="0.25">
      <c r="B127" s="19">
        <f t="shared" si="9"/>
        <v>96</v>
      </c>
      <c r="C127" s="53" t="s">
        <v>162</v>
      </c>
      <c r="D127" s="51">
        <v>361</v>
      </c>
      <c r="E127" s="54" t="s">
        <v>58</v>
      </c>
      <c r="F127" s="27">
        <v>210</v>
      </c>
      <c r="G127" s="27">
        <v>152</v>
      </c>
      <c r="H127" s="27">
        <v>190</v>
      </c>
      <c r="I127" s="14">
        <f t="shared" si="6"/>
        <v>184</v>
      </c>
      <c r="J127" s="15">
        <f t="shared" si="7"/>
        <v>50.96952908587258</v>
      </c>
      <c r="K127" s="16"/>
    </row>
    <row r="128" spans="2:11" s="24" customFormat="1" ht="15.75" customHeight="1" x14ac:dyDescent="0.25">
      <c r="B128" s="19">
        <f t="shared" si="9"/>
        <v>97</v>
      </c>
      <c r="C128" s="53" t="s">
        <v>163</v>
      </c>
      <c r="D128" s="51">
        <v>464</v>
      </c>
      <c r="E128" s="54" t="s">
        <v>134</v>
      </c>
      <c r="F128" s="27">
        <v>135</v>
      </c>
      <c r="G128" s="27">
        <v>134</v>
      </c>
      <c r="H128" s="27">
        <v>122</v>
      </c>
      <c r="I128" s="14">
        <f t="shared" si="6"/>
        <v>130.33333333333334</v>
      </c>
      <c r="J128" s="15">
        <f t="shared" si="7"/>
        <v>28.089080459770116</v>
      </c>
      <c r="K128" s="16"/>
    </row>
    <row r="129" spans="2:11" s="24" customFormat="1" ht="18" customHeight="1" x14ac:dyDescent="0.25">
      <c r="B129" s="19">
        <f t="shared" si="9"/>
        <v>98</v>
      </c>
      <c r="C129" s="53" t="s">
        <v>164</v>
      </c>
      <c r="D129" s="51">
        <v>231</v>
      </c>
      <c r="E129" s="58" t="s">
        <v>23</v>
      </c>
      <c r="F129" s="27">
        <v>50</v>
      </c>
      <c r="G129" s="27">
        <v>30</v>
      </c>
      <c r="H129" s="27">
        <v>80</v>
      </c>
      <c r="I129" s="14">
        <f t="shared" si="6"/>
        <v>53.333333333333336</v>
      </c>
      <c r="J129" s="15">
        <f t="shared" si="7"/>
        <v>23.088023088023089</v>
      </c>
      <c r="K129" s="16"/>
    </row>
    <row r="130" spans="2:11" s="24" customFormat="1" ht="28.5" customHeight="1" x14ac:dyDescent="0.25">
      <c r="B130" s="19">
        <f t="shared" si="9"/>
        <v>99</v>
      </c>
      <c r="C130" s="53" t="s">
        <v>165</v>
      </c>
      <c r="D130" s="51">
        <v>578</v>
      </c>
      <c r="E130" s="59" t="s">
        <v>166</v>
      </c>
      <c r="F130" s="27">
        <v>95</v>
      </c>
      <c r="G130" s="27">
        <v>61</v>
      </c>
      <c r="H130" s="27">
        <v>70</v>
      </c>
      <c r="I130" s="14">
        <f t="shared" si="6"/>
        <v>75.333333333333329</v>
      </c>
      <c r="J130" s="15">
        <f t="shared" si="7"/>
        <v>13.033448673587081</v>
      </c>
      <c r="K130" s="16"/>
    </row>
    <row r="131" spans="2:11" s="35" customFormat="1" ht="18" customHeight="1" x14ac:dyDescent="0.25">
      <c r="B131" s="19">
        <f t="shared" si="9"/>
        <v>100</v>
      </c>
      <c r="C131" s="44" t="s">
        <v>167</v>
      </c>
      <c r="D131" s="46">
        <v>910</v>
      </c>
      <c r="E131" s="60" t="s">
        <v>168</v>
      </c>
      <c r="F131" s="34">
        <v>87</v>
      </c>
      <c r="G131" s="34">
        <v>100</v>
      </c>
      <c r="H131" s="34">
        <v>82</v>
      </c>
      <c r="I131" s="14">
        <f t="shared" si="6"/>
        <v>89.666666666666671</v>
      </c>
      <c r="J131" s="15">
        <f t="shared" si="7"/>
        <v>9.853479853479854</v>
      </c>
      <c r="K131" s="16"/>
    </row>
    <row r="132" spans="2:11" s="35" customFormat="1" ht="18" customHeight="1" x14ac:dyDescent="0.25">
      <c r="B132" s="19">
        <f t="shared" si="9"/>
        <v>101</v>
      </c>
      <c r="C132" s="44" t="s">
        <v>169</v>
      </c>
      <c r="D132" s="50">
        <v>910</v>
      </c>
      <c r="E132" s="60" t="s">
        <v>170</v>
      </c>
      <c r="F132" s="34">
        <v>235</v>
      </c>
      <c r="G132" s="34">
        <v>180</v>
      </c>
      <c r="H132" s="34">
        <v>215</v>
      </c>
      <c r="I132" s="14">
        <f t="shared" si="6"/>
        <v>210</v>
      </c>
      <c r="J132" s="15">
        <f t="shared" si="7"/>
        <v>23.076923076923077</v>
      </c>
      <c r="K132" s="16"/>
    </row>
    <row r="133" spans="2:11" s="35" customFormat="1" ht="18" customHeight="1" x14ac:dyDescent="0.25">
      <c r="B133" s="101">
        <f t="shared" si="9"/>
        <v>102</v>
      </c>
      <c r="C133" s="122" t="s">
        <v>171</v>
      </c>
      <c r="D133" s="50">
        <v>361</v>
      </c>
      <c r="E133" s="126" t="s">
        <v>23</v>
      </c>
      <c r="F133" s="34">
        <v>25</v>
      </c>
      <c r="G133" s="34">
        <v>40</v>
      </c>
      <c r="H133" s="34">
        <v>20</v>
      </c>
      <c r="I133" s="14">
        <f t="shared" si="6"/>
        <v>28.333333333333332</v>
      </c>
      <c r="J133" s="15">
        <f t="shared" si="7"/>
        <v>7.8485687903970449</v>
      </c>
      <c r="K133" s="16"/>
    </row>
    <row r="134" spans="2:11" s="35" customFormat="1" ht="18" customHeight="1" x14ac:dyDescent="0.25">
      <c r="B134" s="102"/>
      <c r="C134" s="104"/>
      <c r="D134" s="50">
        <v>361</v>
      </c>
      <c r="E134" s="118"/>
      <c r="F134" s="34">
        <v>99</v>
      </c>
      <c r="G134" s="34">
        <v>46</v>
      </c>
      <c r="H134" s="34">
        <v>74</v>
      </c>
      <c r="I134" s="14">
        <f t="shared" si="6"/>
        <v>73</v>
      </c>
      <c r="J134" s="15">
        <f t="shared" si="7"/>
        <v>20.221606648199447</v>
      </c>
      <c r="K134" s="16"/>
    </row>
    <row r="135" spans="2:11" s="35" customFormat="1" ht="18" customHeight="1" x14ac:dyDescent="0.25">
      <c r="B135" s="19">
        <v>103</v>
      </c>
      <c r="C135" s="61" t="s">
        <v>172</v>
      </c>
      <c r="D135" s="50">
        <v>578</v>
      </c>
      <c r="E135" s="56" t="s">
        <v>23</v>
      </c>
      <c r="F135" s="34">
        <v>92</v>
      </c>
      <c r="G135" s="34">
        <v>96</v>
      </c>
      <c r="H135" s="34">
        <v>93</v>
      </c>
      <c r="I135" s="14">
        <f>(F135+G135+H135)/3</f>
        <v>93.666666666666671</v>
      </c>
      <c r="J135" s="15">
        <f>I135/D135*100</f>
        <v>16.205305651672436</v>
      </c>
      <c r="K135" s="16"/>
    </row>
    <row r="136" spans="2:11" s="35" customFormat="1" ht="18" customHeight="1" x14ac:dyDescent="0.25">
      <c r="B136" s="19">
        <f t="shared" si="9"/>
        <v>104</v>
      </c>
      <c r="C136" s="44" t="s">
        <v>173</v>
      </c>
      <c r="D136" s="46">
        <v>578</v>
      </c>
      <c r="E136" s="45" t="s">
        <v>174</v>
      </c>
      <c r="F136" s="34">
        <v>153</v>
      </c>
      <c r="G136" s="34">
        <v>168</v>
      </c>
      <c r="H136" s="34">
        <v>176</v>
      </c>
      <c r="I136" s="14">
        <f t="shared" ref="I136:I199" si="10">(F136+G136+H136)/3</f>
        <v>165.66666666666666</v>
      </c>
      <c r="J136" s="15">
        <f t="shared" ref="J136:J199" si="11">I136/D136*100</f>
        <v>28.662053056516722</v>
      </c>
      <c r="K136" s="16"/>
    </row>
    <row r="137" spans="2:11" s="35" customFormat="1" ht="15.75" customHeight="1" x14ac:dyDescent="0.25">
      <c r="B137" s="19">
        <f t="shared" si="9"/>
        <v>105</v>
      </c>
      <c r="C137" s="44" t="s">
        <v>175</v>
      </c>
      <c r="D137" s="46">
        <v>361</v>
      </c>
      <c r="E137" s="45" t="s">
        <v>23</v>
      </c>
      <c r="F137" s="34">
        <v>51</v>
      </c>
      <c r="G137" s="34">
        <v>53</v>
      </c>
      <c r="H137" s="34">
        <v>48</v>
      </c>
      <c r="I137" s="14">
        <f t="shared" si="10"/>
        <v>50.666666666666664</v>
      </c>
      <c r="J137" s="15">
        <f t="shared" si="11"/>
        <v>14.035087719298245</v>
      </c>
      <c r="K137" s="16"/>
    </row>
    <row r="138" spans="2:11" s="35" customFormat="1" ht="15.75" customHeight="1" x14ac:dyDescent="0.25">
      <c r="B138" s="19">
        <f t="shared" si="9"/>
        <v>106</v>
      </c>
      <c r="C138" s="44" t="s">
        <v>176</v>
      </c>
      <c r="D138" s="46">
        <v>361</v>
      </c>
      <c r="E138" s="45" t="s">
        <v>23</v>
      </c>
      <c r="F138" s="34">
        <v>18</v>
      </c>
      <c r="G138" s="34">
        <v>26</v>
      </c>
      <c r="H138" s="34">
        <v>25</v>
      </c>
      <c r="I138" s="14">
        <f t="shared" si="10"/>
        <v>23</v>
      </c>
      <c r="J138" s="15">
        <f t="shared" si="11"/>
        <v>6.3711911357340725</v>
      </c>
      <c r="K138" s="16"/>
    </row>
    <row r="139" spans="2:11" s="35" customFormat="1" ht="15.75" customHeight="1" x14ac:dyDescent="0.25">
      <c r="B139" s="19">
        <f t="shared" si="9"/>
        <v>107</v>
      </c>
      <c r="C139" s="44" t="s">
        <v>177</v>
      </c>
      <c r="D139" s="46">
        <v>578</v>
      </c>
      <c r="E139" s="60" t="s">
        <v>23</v>
      </c>
      <c r="F139" s="34">
        <v>54</v>
      </c>
      <c r="G139" s="34">
        <v>102</v>
      </c>
      <c r="H139" s="34">
        <v>60</v>
      </c>
      <c r="I139" s="14">
        <f t="shared" si="10"/>
        <v>72</v>
      </c>
      <c r="J139" s="15">
        <f t="shared" si="11"/>
        <v>12.45674740484429</v>
      </c>
      <c r="K139" s="16"/>
    </row>
    <row r="140" spans="2:11" s="35" customFormat="1" ht="15.75" customHeight="1" x14ac:dyDescent="0.25">
      <c r="B140" s="19">
        <f t="shared" si="9"/>
        <v>108</v>
      </c>
      <c r="C140" s="44" t="s">
        <v>178</v>
      </c>
      <c r="D140" s="62">
        <v>361</v>
      </c>
      <c r="E140" s="63" t="s">
        <v>179</v>
      </c>
      <c r="F140" s="34">
        <v>165</v>
      </c>
      <c r="G140" s="34">
        <v>126</v>
      </c>
      <c r="H140" s="34">
        <v>160</v>
      </c>
      <c r="I140" s="14">
        <f t="shared" si="10"/>
        <v>150.33333333333334</v>
      </c>
      <c r="J140" s="15">
        <f t="shared" si="11"/>
        <v>41.643582640812561</v>
      </c>
      <c r="K140" s="16"/>
    </row>
    <row r="141" spans="2:11" s="35" customFormat="1" ht="15.75" customHeight="1" x14ac:dyDescent="0.25">
      <c r="B141" s="19">
        <f t="shared" si="9"/>
        <v>109</v>
      </c>
      <c r="C141" s="44" t="s">
        <v>180</v>
      </c>
      <c r="D141" s="46">
        <v>464</v>
      </c>
      <c r="E141" s="63" t="s">
        <v>181</v>
      </c>
      <c r="F141" s="34">
        <v>95</v>
      </c>
      <c r="G141" s="34">
        <v>110</v>
      </c>
      <c r="H141" s="34">
        <v>114</v>
      </c>
      <c r="I141" s="14">
        <f t="shared" si="10"/>
        <v>106.33333333333333</v>
      </c>
      <c r="J141" s="15">
        <f t="shared" si="11"/>
        <v>22.916666666666664</v>
      </c>
      <c r="K141" s="16"/>
    </row>
    <row r="142" spans="2:11" s="35" customFormat="1" ht="29.25" customHeight="1" x14ac:dyDescent="0.25">
      <c r="B142" s="19">
        <f t="shared" si="9"/>
        <v>110</v>
      </c>
      <c r="C142" s="44" t="s">
        <v>182</v>
      </c>
      <c r="D142" s="46">
        <v>578</v>
      </c>
      <c r="E142" s="63" t="s">
        <v>183</v>
      </c>
      <c r="F142" s="34">
        <v>115</v>
      </c>
      <c r="G142" s="34">
        <v>105</v>
      </c>
      <c r="H142" s="34">
        <v>110</v>
      </c>
      <c r="I142" s="14">
        <f t="shared" si="10"/>
        <v>110</v>
      </c>
      <c r="J142" s="15">
        <f t="shared" si="11"/>
        <v>19.031141868512112</v>
      </c>
      <c r="K142" s="16"/>
    </row>
    <row r="143" spans="2:11" s="24" customFormat="1" ht="15.75" customHeight="1" x14ac:dyDescent="0.25">
      <c r="B143" s="101">
        <f t="shared" si="9"/>
        <v>111</v>
      </c>
      <c r="C143" s="123" t="s">
        <v>184</v>
      </c>
      <c r="D143" s="46">
        <v>578</v>
      </c>
      <c r="E143" s="125" t="s">
        <v>185</v>
      </c>
      <c r="F143" s="34">
        <v>160</v>
      </c>
      <c r="G143" s="34">
        <v>170</v>
      </c>
      <c r="H143" s="34">
        <v>195</v>
      </c>
      <c r="I143" s="14">
        <f t="shared" si="10"/>
        <v>175</v>
      </c>
      <c r="J143" s="15">
        <f t="shared" si="11"/>
        <v>30.276816608996537</v>
      </c>
      <c r="K143" s="16"/>
    </row>
    <row r="144" spans="2:11" s="24" customFormat="1" ht="15.75" customHeight="1" x14ac:dyDescent="0.25">
      <c r="B144" s="102"/>
      <c r="C144" s="124"/>
      <c r="D144" s="46">
        <v>578</v>
      </c>
      <c r="E144" s="118"/>
      <c r="F144" s="34">
        <v>37</v>
      </c>
      <c r="G144" s="34">
        <v>43</v>
      </c>
      <c r="H144" s="34">
        <v>31</v>
      </c>
      <c r="I144" s="14">
        <f t="shared" si="10"/>
        <v>37</v>
      </c>
      <c r="J144" s="15">
        <f t="shared" si="11"/>
        <v>6.4013840830449826</v>
      </c>
      <c r="K144" s="16"/>
    </row>
    <row r="145" spans="2:11" s="24" customFormat="1" ht="15.75" customHeight="1" x14ac:dyDescent="0.25">
      <c r="B145" s="19">
        <v>112</v>
      </c>
      <c r="C145" s="44" t="s">
        <v>186</v>
      </c>
      <c r="D145" s="46">
        <v>361</v>
      </c>
      <c r="E145" s="29" t="s">
        <v>187</v>
      </c>
      <c r="F145" s="34">
        <v>62</v>
      </c>
      <c r="G145" s="34">
        <v>49</v>
      </c>
      <c r="H145" s="34">
        <v>35</v>
      </c>
      <c r="I145" s="14">
        <f t="shared" si="10"/>
        <v>48.666666666666664</v>
      </c>
      <c r="J145" s="15">
        <f t="shared" si="11"/>
        <v>13.48107109879963</v>
      </c>
      <c r="K145" s="16"/>
    </row>
    <row r="146" spans="2:11" s="24" customFormat="1" ht="15.75" customHeight="1" x14ac:dyDescent="0.25">
      <c r="B146" s="19">
        <f t="shared" si="9"/>
        <v>113</v>
      </c>
      <c r="C146" s="44" t="s">
        <v>188</v>
      </c>
      <c r="D146" s="46">
        <v>231</v>
      </c>
      <c r="E146" s="29" t="s">
        <v>189</v>
      </c>
      <c r="F146" s="34">
        <v>15</v>
      </c>
      <c r="G146" s="34">
        <v>24</v>
      </c>
      <c r="H146" s="34">
        <v>33</v>
      </c>
      <c r="I146" s="14">
        <f t="shared" si="10"/>
        <v>24</v>
      </c>
      <c r="J146" s="15">
        <f t="shared" si="11"/>
        <v>10.38961038961039</v>
      </c>
      <c r="K146" s="16"/>
    </row>
    <row r="147" spans="2:11" s="35" customFormat="1" ht="18" customHeight="1" x14ac:dyDescent="0.25">
      <c r="B147" s="19">
        <f t="shared" si="9"/>
        <v>114</v>
      </c>
      <c r="C147" s="44" t="s">
        <v>190</v>
      </c>
      <c r="D147" s="46">
        <v>361</v>
      </c>
      <c r="E147" s="29" t="s">
        <v>191</v>
      </c>
      <c r="F147" s="34">
        <v>150</v>
      </c>
      <c r="G147" s="34">
        <v>141</v>
      </c>
      <c r="H147" s="34">
        <v>106</v>
      </c>
      <c r="I147" s="14">
        <f t="shared" si="10"/>
        <v>132.33333333333334</v>
      </c>
      <c r="J147" s="15">
        <f t="shared" si="11"/>
        <v>36.657433056325026</v>
      </c>
      <c r="K147" s="16"/>
    </row>
    <row r="148" spans="2:11" s="35" customFormat="1" ht="18" customHeight="1" x14ac:dyDescent="0.25">
      <c r="B148" s="19">
        <f t="shared" si="9"/>
        <v>115</v>
      </c>
      <c r="C148" s="64" t="s">
        <v>192</v>
      </c>
      <c r="D148" s="46">
        <v>361</v>
      </c>
      <c r="E148" s="29" t="s">
        <v>12</v>
      </c>
      <c r="F148" s="34">
        <v>18</v>
      </c>
      <c r="G148" s="34">
        <v>21</v>
      </c>
      <c r="H148" s="34">
        <v>19</v>
      </c>
      <c r="I148" s="14">
        <f t="shared" si="10"/>
        <v>19.333333333333332</v>
      </c>
      <c r="J148" s="15">
        <f t="shared" si="11"/>
        <v>5.3554939981532774</v>
      </c>
      <c r="K148" s="16"/>
    </row>
    <row r="149" spans="2:11" s="24" customFormat="1" ht="18" customHeight="1" x14ac:dyDescent="0.25">
      <c r="B149" s="19">
        <f t="shared" si="9"/>
        <v>116</v>
      </c>
      <c r="C149" s="44" t="s">
        <v>193</v>
      </c>
      <c r="D149" s="46">
        <v>231</v>
      </c>
      <c r="E149" s="29" t="s">
        <v>12</v>
      </c>
      <c r="F149" s="34">
        <v>73</v>
      </c>
      <c r="G149" s="34">
        <v>102</v>
      </c>
      <c r="H149" s="34">
        <v>61</v>
      </c>
      <c r="I149" s="14">
        <f t="shared" si="10"/>
        <v>78.666666666666671</v>
      </c>
      <c r="J149" s="15">
        <f t="shared" si="11"/>
        <v>34.054834054834053</v>
      </c>
      <c r="K149" s="16"/>
    </row>
    <row r="150" spans="2:11" s="24" customFormat="1" ht="18" customHeight="1" x14ac:dyDescent="0.25">
      <c r="B150" s="19">
        <f t="shared" si="9"/>
        <v>117</v>
      </c>
      <c r="C150" s="44" t="s">
        <v>194</v>
      </c>
      <c r="D150" s="46">
        <v>361</v>
      </c>
      <c r="E150" s="29" t="s">
        <v>12</v>
      </c>
      <c r="F150" s="34">
        <v>78</v>
      </c>
      <c r="G150" s="34">
        <v>63</v>
      </c>
      <c r="H150" s="34">
        <v>51</v>
      </c>
      <c r="I150" s="14">
        <f t="shared" si="10"/>
        <v>64</v>
      </c>
      <c r="J150" s="15">
        <f t="shared" si="11"/>
        <v>17.72853185595568</v>
      </c>
      <c r="K150" s="16"/>
    </row>
    <row r="151" spans="2:11" s="24" customFormat="1" ht="18" customHeight="1" x14ac:dyDescent="0.25">
      <c r="B151" s="19">
        <f t="shared" si="9"/>
        <v>118</v>
      </c>
      <c r="C151" s="44" t="s">
        <v>195</v>
      </c>
      <c r="D151" s="46">
        <v>231</v>
      </c>
      <c r="E151" s="29" t="s">
        <v>12</v>
      </c>
      <c r="F151" s="34">
        <v>15</v>
      </c>
      <c r="G151" s="34">
        <v>14</v>
      </c>
      <c r="H151" s="34">
        <v>22</v>
      </c>
      <c r="I151" s="14">
        <f t="shared" si="10"/>
        <v>17</v>
      </c>
      <c r="J151" s="15">
        <f t="shared" si="11"/>
        <v>7.3593073593073601</v>
      </c>
      <c r="K151" s="16"/>
    </row>
    <row r="152" spans="2:11" s="24" customFormat="1" ht="18" customHeight="1" x14ac:dyDescent="0.25">
      <c r="B152" s="19">
        <f t="shared" si="9"/>
        <v>119</v>
      </c>
      <c r="C152" s="28" t="s">
        <v>196</v>
      </c>
      <c r="D152" s="46">
        <v>144</v>
      </c>
      <c r="E152" s="29"/>
      <c r="F152" s="34">
        <v>25</v>
      </c>
      <c r="G152" s="34">
        <v>33</v>
      </c>
      <c r="H152" s="34">
        <v>20</v>
      </c>
      <c r="I152" s="14">
        <f t="shared" si="10"/>
        <v>26</v>
      </c>
      <c r="J152" s="15">
        <f t="shared" si="11"/>
        <v>18.055555555555554</v>
      </c>
      <c r="K152" s="16"/>
    </row>
    <row r="153" spans="2:11" s="24" customFormat="1" ht="15.75" customHeight="1" x14ac:dyDescent="0.25">
      <c r="B153" s="19">
        <f t="shared" si="9"/>
        <v>120</v>
      </c>
      <c r="C153" s="28" t="s">
        <v>197</v>
      </c>
      <c r="D153" s="18">
        <v>144</v>
      </c>
      <c r="E153" s="29"/>
      <c r="F153" s="34">
        <v>15</v>
      </c>
      <c r="G153" s="34">
        <v>25</v>
      </c>
      <c r="H153" s="34">
        <v>22</v>
      </c>
      <c r="I153" s="14">
        <f t="shared" si="10"/>
        <v>20.666666666666668</v>
      </c>
      <c r="J153" s="15">
        <f t="shared" si="11"/>
        <v>14.351851851851851</v>
      </c>
      <c r="K153" s="16"/>
    </row>
    <row r="154" spans="2:11" s="24" customFormat="1" ht="15.75" customHeight="1" x14ac:dyDescent="0.25">
      <c r="B154" s="19">
        <f t="shared" si="9"/>
        <v>121</v>
      </c>
      <c r="C154" s="28" t="s">
        <v>198</v>
      </c>
      <c r="D154" s="18">
        <v>144</v>
      </c>
      <c r="E154" s="29"/>
      <c r="F154" s="34">
        <v>19</v>
      </c>
      <c r="G154" s="34">
        <v>21</v>
      </c>
      <c r="H154" s="34">
        <v>20</v>
      </c>
      <c r="I154" s="14">
        <f t="shared" si="10"/>
        <v>20</v>
      </c>
      <c r="J154" s="15">
        <f t="shared" si="11"/>
        <v>13.888888888888889</v>
      </c>
      <c r="K154" s="16"/>
    </row>
    <row r="155" spans="2:11" s="24" customFormat="1" ht="18" customHeight="1" x14ac:dyDescent="0.25">
      <c r="B155" s="19">
        <f t="shared" si="9"/>
        <v>122</v>
      </c>
      <c r="C155" s="28" t="s">
        <v>199</v>
      </c>
      <c r="D155" s="18">
        <v>231</v>
      </c>
      <c r="E155" s="29"/>
      <c r="F155" s="34">
        <v>11</v>
      </c>
      <c r="G155" s="34">
        <v>14</v>
      </c>
      <c r="H155" s="34">
        <v>18</v>
      </c>
      <c r="I155" s="14">
        <f t="shared" si="10"/>
        <v>14.333333333333334</v>
      </c>
      <c r="J155" s="15">
        <f t="shared" si="11"/>
        <v>6.2049062049062051</v>
      </c>
      <c r="K155" s="16"/>
    </row>
    <row r="156" spans="2:11" s="24" customFormat="1" ht="18" customHeight="1" x14ac:dyDescent="0.25">
      <c r="B156" s="19">
        <f t="shared" si="9"/>
        <v>123</v>
      </c>
      <c r="C156" s="28" t="s">
        <v>200</v>
      </c>
      <c r="D156" s="18">
        <v>231</v>
      </c>
      <c r="E156" s="29"/>
      <c r="F156" s="34">
        <v>130</v>
      </c>
      <c r="G156" s="34">
        <v>135</v>
      </c>
      <c r="H156" s="34">
        <v>134</v>
      </c>
      <c r="I156" s="14">
        <f t="shared" si="10"/>
        <v>133</v>
      </c>
      <c r="J156" s="15">
        <f t="shared" si="11"/>
        <v>57.575757575757578</v>
      </c>
      <c r="K156" s="16"/>
    </row>
    <row r="157" spans="2:11" s="24" customFormat="1" ht="18" customHeight="1" x14ac:dyDescent="0.25">
      <c r="B157" s="101">
        <f t="shared" si="9"/>
        <v>124</v>
      </c>
      <c r="C157" s="103" t="s">
        <v>201</v>
      </c>
      <c r="D157" s="18">
        <v>578</v>
      </c>
      <c r="E157" s="105" t="s">
        <v>90</v>
      </c>
      <c r="F157" s="34">
        <v>8</v>
      </c>
      <c r="G157" s="34">
        <v>10</v>
      </c>
      <c r="H157" s="34">
        <v>9</v>
      </c>
      <c r="I157" s="14">
        <f t="shared" si="10"/>
        <v>9</v>
      </c>
      <c r="J157" s="15">
        <f t="shared" si="11"/>
        <v>1.5570934256055362</v>
      </c>
      <c r="K157" s="16"/>
    </row>
    <row r="158" spans="2:11" s="24" customFormat="1" ht="18" customHeight="1" x14ac:dyDescent="0.25">
      <c r="B158" s="102"/>
      <c r="C158" s="104"/>
      <c r="D158" s="18">
        <v>578</v>
      </c>
      <c r="E158" s="106"/>
      <c r="F158" s="34">
        <v>311</v>
      </c>
      <c r="G158" s="34">
        <v>307</v>
      </c>
      <c r="H158" s="34">
        <v>311</v>
      </c>
      <c r="I158" s="14">
        <f t="shared" si="10"/>
        <v>309.66666666666669</v>
      </c>
      <c r="J158" s="15">
        <f t="shared" si="11"/>
        <v>53.575547866205312</v>
      </c>
      <c r="K158" s="16"/>
    </row>
    <row r="159" spans="2:11" s="24" customFormat="1" ht="18" customHeight="1" x14ac:dyDescent="0.25">
      <c r="B159" s="101">
        <v>125</v>
      </c>
      <c r="C159" s="103" t="s">
        <v>202</v>
      </c>
      <c r="D159" s="18">
        <v>910</v>
      </c>
      <c r="E159" s="105" t="s">
        <v>111</v>
      </c>
      <c r="F159" s="34">
        <v>168</v>
      </c>
      <c r="G159" s="34">
        <v>154</v>
      </c>
      <c r="H159" s="34">
        <v>182</v>
      </c>
      <c r="I159" s="14">
        <f t="shared" si="10"/>
        <v>168</v>
      </c>
      <c r="J159" s="15">
        <f t="shared" si="11"/>
        <v>18.461538461538463</v>
      </c>
      <c r="K159" s="16"/>
    </row>
    <row r="160" spans="2:11" s="24" customFormat="1" ht="18" customHeight="1" x14ac:dyDescent="0.25">
      <c r="B160" s="102"/>
      <c r="C160" s="104"/>
      <c r="D160" s="32">
        <v>464</v>
      </c>
      <c r="E160" s="106"/>
      <c r="F160" s="34">
        <v>152</v>
      </c>
      <c r="G160" s="34">
        <v>151</v>
      </c>
      <c r="H160" s="34">
        <v>202</v>
      </c>
      <c r="I160" s="14">
        <f t="shared" si="10"/>
        <v>168.33333333333334</v>
      </c>
      <c r="J160" s="15">
        <f t="shared" si="11"/>
        <v>36.27873563218391</v>
      </c>
      <c r="K160" s="16"/>
    </row>
    <row r="161" spans="2:11" s="24" customFormat="1" ht="18" customHeight="1" x14ac:dyDescent="0.25">
      <c r="B161" s="101">
        <v>126</v>
      </c>
      <c r="C161" s="103" t="s">
        <v>203</v>
      </c>
      <c r="D161" s="18">
        <v>1445</v>
      </c>
      <c r="E161" s="105" t="s">
        <v>12</v>
      </c>
      <c r="F161" s="34">
        <v>50</v>
      </c>
      <c r="G161" s="34">
        <v>70</v>
      </c>
      <c r="H161" s="34">
        <v>60</v>
      </c>
      <c r="I161" s="14">
        <f t="shared" si="10"/>
        <v>60</v>
      </c>
      <c r="J161" s="15">
        <f t="shared" si="11"/>
        <v>4.1522491349480966</v>
      </c>
      <c r="K161" s="16"/>
    </row>
    <row r="162" spans="2:11" s="24" customFormat="1" ht="15.75" customHeight="1" x14ac:dyDescent="0.25">
      <c r="B162" s="102"/>
      <c r="C162" s="104"/>
      <c r="D162" s="18">
        <v>1445</v>
      </c>
      <c r="E162" s="106"/>
      <c r="F162" s="34">
        <v>80</v>
      </c>
      <c r="G162" s="34">
        <v>75</v>
      </c>
      <c r="H162" s="34">
        <v>55</v>
      </c>
      <c r="I162" s="14">
        <f t="shared" si="10"/>
        <v>70</v>
      </c>
      <c r="J162" s="15">
        <f t="shared" si="11"/>
        <v>4.844290657439446</v>
      </c>
      <c r="K162" s="16"/>
    </row>
    <row r="163" spans="2:11" s="24" customFormat="1" ht="18" customHeight="1" x14ac:dyDescent="0.25">
      <c r="B163" s="19">
        <v>127</v>
      </c>
      <c r="C163" s="28" t="s">
        <v>204</v>
      </c>
      <c r="D163" s="18">
        <v>361</v>
      </c>
      <c r="E163" s="29" t="s">
        <v>12</v>
      </c>
      <c r="F163" s="34">
        <v>3</v>
      </c>
      <c r="G163" s="34">
        <v>5</v>
      </c>
      <c r="H163" s="34">
        <v>4</v>
      </c>
      <c r="I163" s="14">
        <f t="shared" si="10"/>
        <v>4</v>
      </c>
      <c r="J163" s="15">
        <f t="shared" si="11"/>
        <v>1.10803324099723</v>
      </c>
      <c r="K163" s="16"/>
    </row>
    <row r="164" spans="2:11" s="24" customFormat="1" ht="18" customHeight="1" x14ac:dyDescent="0.25">
      <c r="B164" s="19">
        <f t="shared" si="9"/>
        <v>128</v>
      </c>
      <c r="C164" s="28" t="s">
        <v>205</v>
      </c>
      <c r="D164" s="18">
        <v>578</v>
      </c>
      <c r="E164" s="29" t="s">
        <v>206</v>
      </c>
      <c r="F164" s="34">
        <v>78</v>
      </c>
      <c r="G164" s="34">
        <v>61</v>
      </c>
      <c r="H164" s="34">
        <v>68</v>
      </c>
      <c r="I164" s="14">
        <f t="shared" si="10"/>
        <v>69</v>
      </c>
      <c r="J164" s="15">
        <f t="shared" si="11"/>
        <v>11.937716262975778</v>
      </c>
      <c r="K164" s="16"/>
    </row>
    <row r="165" spans="2:11" s="24" customFormat="1" ht="18" customHeight="1" x14ac:dyDescent="0.25">
      <c r="B165" s="19">
        <f t="shared" si="9"/>
        <v>129</v>
      </c>
      <c r="C165" s="28" t="s">
        <v>207</v>
      </c>
      <c r="D165" s="18">
        <v>231</v>
      </c>
      <c r="E165" s="29" t="s">
        <v>12</v>
      </c>
      <c r="F165" s="34">
        <v>12</v>
      </c>
      <c r="G165" s="34">
        <v>10</v>
      </c>
      <c r="H165" s="34">
        <v>6</v>
      </c>
      <c r="I165" s="14">
        <f t="shared" si="10"/>
        <v>9.3333333333333339</v>
      </c>
      <c r="J165" s="15">
        <f t="shared" si="11"/>
        <v>4.0404040404040407</v>
      </c>
      <c r="K165" s="16"/>
    </row>
    <row r="166" spans="2:11" s="24" customFormat="1" ht="18" customHeight="1" x14ac:dyDescent="0.25">
      <c r="B166" s="19">
        <f t="shared" si="9"/>
        <v>130</v>
      </c>
      <c r="C166" s="28" t="s">
        <v>208</v>
      </c>
      <c r="D166" s="18">
        <v>144</v>
      </c>
      <c r="E166" s="29"/>
      <c r="F166" s="34">
        <v>58</v>
      </c>
      <c r="G166" s="34">
        <v>42</v>
      </c>
      <c r="H166" s="34">
        <v>60</v>
      </c>
      <c r="I166" s="14">
        <f t="shared" si="10"/>
        <v>53.333333333333336</v>
      </c>
      <c r="J166" s="15">
        <f t="shared" si="11"/>
        <v>37.037037037037038</v>
      </c>
      <c r="K166" s="16"/>
    </row>
    <row r="167" spans="2:11" s="24" customFormat="1" ht="16.5" customHeight="1" x14ac:dyDescent="0.25">
      <c r="B167" s="101">
        <f t="shared" si="9"/>
        <v>131</v>
      </c>
      <c r="C167" s="103" t="s">
        <v>209</v>
      </c>
      <c r="D167" s="18">
        <v>578</v>
      </c>
      <c r="E167" s="105" t="s">
        <v>210</v>
      </c>
      <c r="F167" s="34">
        <v>275</v>
      </c>
      <c r="G167" s="34">
        <v>270</v>
      </c>
      <c r="H167" s="34">
        <v>262</v>
      </c>
      <c r="I167" s="14">
        <f t="shared" si="10"/>
        <v>269</v>
      </c>
      <c r="J167" s="15">
        <f t="shared" si="11"/>
        <v>46.539792387543258</v>
      </c>
      <c r="K167" s="16"/>
    </row>
    <row r="168" spans="2:11" s="24" customFormat="1" ht="15.75" customHeight="1" x14ac:dyDescent="0.25">
      <c r="B168" s="102"/>
      <c r="C168" s="104"/>
      <c r="D168" s="18">
        <v>910</v>
      </c>
      <c r="E168" s="106"/>
      <c r="F168" s="34">
        <v>130</v>
      </c>
      <c r="G168" s="34">
        <v>145</v>
      </c>
      <c r="H168" s="34">
        <v>145</v>
      </c>
      <c r="I168" s="14">
        <f t="shared" si="10"/>
        <v>140</v>
      </c>
      <c r="J168" s="15">
        <f t="shared" si="11"/>
        <v>15.384615384615385</v>
      </c>
      <c r="K168" s="16"/>
    </row>
    <row r="169" spans="2:11" s="24" customFormat="1" ht="18" customHeight="1" x14ac:dyDescent="0.25">
      <c r="B169" s="101">
        <v>132</v>
      </c>
      <c r="C169" s="103" t="s">
        <v>211</v>
      </c>
      <c r="D169" s="18">
        <v>910</v>
      </c>
      <c r="E169" s="105" t="s">
        <v>23</v>
      </c>
      <c r="F169" s="34">
        <v>145</v>
      </c>
      <c r="G169" s="34">
        <v>125</v>
      </c>
      <c r="H169" s="34">
        <v>130</v>
      </c>
      <c r="I169" s="14">
        <f t="shared" si="10"/>
        <v>133.33333333333334</v>
      </c>
      <c r="J169" s="15">
        <f t="shared" si="11"/>
        <v>14.652014652014653</v>
      </c>
      <c r="K169" s="16"/>
    </row>
    <row r="170" spans="2:11" s="24" customFormat="1" ht="18" customHeight="1" x14ac:dyDescent="0.25">
      <c r="B170" s="102"/>
      <c r="C170" s="104"/>
      <c r="D170" s="18">
        <v>910</v>
      </c>
      <c r="E170" s="106"/>
      <c r="F170" s="34">
        <v>205</v>
      </c>
      <c r="G170" s="34">
        <v>217</v>
      </c>
      <c r="H170" s="34">
        <v>278</v>
      </c>
      <c r="I170" s="14">
        <f t="shared" si="10"/>
        <v>233.33333333333334</v>
      </c>
      <c r="J170" s="15">
        <f t="shared" si="11"/>
        <v>25.641025641025646</v>
      </c>
      <c r="K170" s="16"/>
    </row>
    <row r="171" spans="2:11" s="24" customFormat="1" ht="18" customHeight="1" x14ac:dyDescent="0.25">
      <c r="B171" s="101">
        <v>133</v>
      </c>
      <c r="C171" s="103" t="s">
        <v>212</v>
      </c>
      <c r="D171" s="18">
        <v>464</v>
      </c>
      <c r="E171" s="105" t="s">
        <v>23</v>
      </c>
      <c r="F171" s="34">
        <v>135</v>
      </c>
      <c r="G171" s="34">
        <v>103</v>
      </c>
      <c r="H171" s="34">
        <v>96</v>
      </c>
      <c r="I171" s="14">
        <f t="shared" si="10"/>
        <v>111.33333333333333</v>
      </c>
      <c r="J171" s="15">
        <f t="shared" si="11"/>
        <v>23.994252873563219</v>
      </c>
      <c r="K171" s="16"/>
    </row>
    <row r="172" spans="2:11" s="24" customFormat="1" ht="18" customHeight="1" x14ac:dyDescent="0.25">
      <c r="B172" s="102"/>
      <c r="C172" s="104"/>
      <c r="D172" s="65">
        <v>578</v>
      </c>
      <c r="E172" s="106"/>
      <c r="F172" s="27">
        <v>200</v>
      </c>
      <c r="G172" s="27">
        <v>250</v>
      </c>
      <c r="H172" s="27">
        <v>225</v>
      </c>
      <c r="I172" s="14">
        <f t="shared" si="10"/>
        <v>225</v>
      </c>
      <c r="J172" s="15">
        <f t="shared" si="11"/>
        <v>38.927335640138409</v>
      </c>
      <c r="K172" s="16"/>
    </row>
    <row r="173" spans="2:11" s="24" customFormat="1" ht="16.5" customHeight="1" x14ac:dyDescent="0.25">
      <c r="B173" s="120">
        <v>134</v>
      </c>
      <c r="C173" s="119" t="s">
        <v>213</v>
      </c>
      <c r="D173" s="65">
        <v>578</v>
      </c>
      <c r="E173" s="105" t="s">
        <v>23</v>
      </c>
      <c r="F173" s="27">
        <v>154</v>
      </c>
      <c r="G173" s="27">
        <v>170</v>
      </c>
      <c r="H173" s="27">
        <v>135</v>
      </c>
      <c r="I173" s="14">
        <f t="shared" si="10"/>
        <v>153</v>
      </c>
      <c r="J173" s="15">
        <f t="shared" si="11"/>
        <v>26.47058823529412</v>
      </c>
      <c r="K173" s="16"/>
    </row>
    <row r="174" spans="2:11" s="24" customFormat="1" ht="17.25" customHeight="1" x14ac:dyDescent="0.25">
      <c r="B174" s="102"/>
      <c r="C174" s="104"/>
      <c r="D174" s="46">
        <v>578</v>
      </c>
      <c r="E174" s="106"/>
      <c r="F174" s="34">
        <v>85</v>
      </c>
      <c r="G174" s="34">
        <v>76</v>
      </c>
      <c r="H174" s="34">
        <v>94</v>
      </c>
      <c r="I174" s="14">
        <f t="shared" si="10"/>
        <v>85</v>
      </c>
      <c r="J174" s="15">
        <f t="shared" si="11"/>
        <v>14.705882352941178</v>
      </c>
      <c r="K174" s="16"/>
    </row>
    <row r="175" spans="2:11" s="24" customFormat="1" ht="17.25" customHeight="1" x14ac:dyDescent="0.25">
      <c r="B175" s="19">
        <v>135</v>
      </c>
      <c r="C175" s="44" t="s">
        <v>214</v>
      </c>
      <c r="D175" s="46">
        <v>231</v>
      </c>
      <c r="E175" s="29" t="s">
        <v>23</v>
      </c>
      <c r="F175" s="34">
        <v>90</v>
      </c>
      <c r="G175" s="34">
        <v>105</v>
      </c>
      <c r="H175" s="34">
        <v>90</v>
      </c>
      <c r="I175" s="14">
        <f t="shared" si="10"/>
        <v>95</v>
      </c>
      <c r="J175" s="15">
        <f t="shared" si="11"/>
        <v>41.125541125541126</v>
      </c>
      <c r="K175" s="16"/>
    </row>
    <row r="176" spans="2:11" s="24" customFormat="1" ht="18" customHeight="1" x14ac:dyDescent="0.25">
      <c r="B176" s="101">
        <f t="shared" ref="B176:B186" si="12">SUM(B175,1)</f>
        <v>136</v>
      </c>
      <c r="C176" s="122" t="s">
        <v>215</v>
      </c>
      <c r="D176" s="46">
        <v>578</v>
      </c>
      <c r="E176" s="105" t="s">
        <v>23</v>
      </c>
      <c r="F176" s="34">
        <v>250</v>
      </c>
      <c r="G176" s="34">
        <v>140</v>
      </c>
      <c r="H176" s="34">
        <v>175</v>
      </c>
      <c r="I176" s="14">
        <f t="shared" si="10"/>
        <v>188.33333333333334</v>
      </c>
      <c r="J176" s="15">
        <f t="shared" si="11"/>
        <v>32.583621683967706</v>
      </c>
      <c r="K176" s="16"/>
    </row>
    <row r="177" spans="2:11" s="35" customFormat="1" ht="16.5" customHeight="1" x14ac:dyDescent="0.25">
      <c r="B177" s="102"/>
      <c r="C177" s="104"/>
      <c r="D177" s="46">
        <v>578</v>
      </c>
      <c r="E177" s="106"/>
      <c r="F177" s="34">
        <v>120</v>
      </c>
      <c r="G177" s="34">
        <v>155</v>
      </c>
      <c r="H177" s="34">
        <v>110</v>
      </c>
      <c r="I177" s="14">
        <f t="shared" si="10"/>
        <v>128.33333333333334</v>
      </c>
      <c r="J177" s="15">
        <f t="shared" si="11"/>
        <v>22.202998846597463</v>
      </c>
      <c r="K177" s="16"/>
    </row>
    <row r="178" spans="2:11" s="35" customFormat="1" ht="17.25" customHeight="1" x14ac:dyDescent="0.25">
      <c r="B178" s="19">
        <v>135</v>
      </c>
      <c r="C178" s="44" t="s">
        <v>216</v>
      </c>
      <c r="D178" s="46">
        <v>578</v>
      </c>
      <c r="E178" s="29" t="s">
        <v>12</v>
      </c>
      <c r="F178" s="34">
        <v>474</v>
      </c>
      <c r="G178" s="34">
        <v>410</v>
      </c>
      <c r="H178" s="34">
        <v>436</v>
      </c>
      <c r="I178" s="14">
        <f t="shared" si="10"/>
        <v>440</v>
      </c>
      <c r="J178" s="15">
        <f t="shared" si="11"/>
        <v>76.124567474048447</v>
      </c>
      <c r="K178" s="16"/>
    </row>
    <row r="179" spans="2:11" s="35" customFormat="1" ht="19.5" customHeight="1" x14ac:dyDescent="0.25">
      <c r="B179" s="101">
        <f t="shared" si="12"/>
        <v>136</v>
      </c>
      <c r="C179" s="122" t="s">
        <v>217</v>
      </c>
      <c r="D179" s="46">
        <v>1445</v>
      </c>
      <c r="E179" s="105" t="s">
        <v>12</v>
      </c>
      <c r="F179" s="34">
        <v>115</v>
      </c>
      <c r="G179" s="34">
        <v>70</v>
      </c>
      <c r="H179" s="34">
        <v>90</v>
      </c>
      <c r="I179" s="14">
        <f t="shared" si="10"/>
        <v>91.666666666666671</v>
      </c>
      <c r="J179" s="15">
        <f t="shared" si="11"/>
        <v>6.3437139561707045</v>
      </c>
      <c r="K179" s="16"/>
    </row>
    <row r="180" spans="2:11" s="35" customFormat="1" ht="18.75" customHeight="1" x14ac:dyDescent="0.25">
      <c r="B180" s="102"/>
      <c r="C180" s="104"/>
      <c r="D180" s="46">
        <v>1445</v>
      </c>
      <c r="E180" s="106"/>
      <c r="F180" s="34">
        <v>91</v>
      </c>
      <c r="G180" s="34">
        <v>102</v>
      </c>
      <c r="H180" s="34">
        <v>70</v>
      </c>
      <c r="I180" s="14">
        <f t="shared" si="10"/>
        <v>87.666666666666671</v>
      </c>
      <c r="J180" s="15">
        <f t="shared" si="11"/>
        <v>6.0668973471741641</v>
      </c>
      <c r="K180" s="16"/>
    </row>
    <row r="181" spans="2:11" s="35" customFormat="1" ht="21" customHeight="1" x14ac:dyDescent="0.25">
      <c r="B181" s="19">
        <v>137</v>
      </c>
      <c r="C181" s="44" t="s">
        <v>218</v>
      </c>
      <c r="D181" s="46">
        <v>910</v>
      </c>
      <c r="E181" s="29" t="s">
        <v>219</v>
      </c>
      <c r="F181" s="34">
        <v>180</v>
      </c>
      <c r="G181" s="34">
        <v>141</v>
      </c>
      <c r="H181" s="34">
        <v>152</v>
      </c>
      <c r="I181" s="14">
        <f t="shared" si="10"/>
        <v>157.66666666666666</v>
      </c>
      <c r="J181" s="15">
        <f t="shared" si="11"/>
        <v>17.326007326007325</v>
      </c>
      <c r="K181" s="16"/>
    </row>
    <row r="182" spans="2:11" s="24" customFormat="1" ht="20.25" customHeight="1" x14ac:dyDescent="0.25">
      <c r="B182" s="101">
        <f t="shared" si="12"/>
        <v>138</v>
      </c>
      <c r="C182" s="122" t="s">
        <v>220</v>
      </c>
      <c r="D182" s="46">
        <v>578</v>
      </c>
      <c r="E182" s="105" t="s">
        <v>221</v>
      </c>
      <c r="F182" s="34">
        <v>75</v>
      </c>
      <c r="G182" s="34">
        <v>70</v>
      </c>
      <c r="H182" s="34">
        <v>80</v>
      </c>
      <c r="I182" s="14">
        <f t="shared" si="10"/>
        <v>75</v>
      </c>
      <c r="J182" s="15">
        <f t="shared" si="11"/>
        <v>12.975778546712801</v>
      </c>
      <c r="K182" s="16"/>
    </row>
    <row r="183" spans="2:11" s="24" customFormat="1" ht="16.5" customHeight="1" x14ac:dyDescent="0.25">
      <c r="B183" s="102"/>
      <c r="C183" s="104"/>
      <c r="D183" s="46">
        <v>578</v>
      </c>
      <c r="E183" s="106"/>
      <c r="F183" s="34">
        <v>100</v>
      </c>
      <c r="G183" s="34">
        <v>105</v>
      </c>
      <c r="H183" s="34">
        <v>95</v>
      </c>
      <c r="I183" s="14">
        <f t="shared" si="10"/>
        <v>100</v>
      </c>
      <c r="J183" s="15">
        <f t="shared" si="11"/>
        <v>17.301038062283737</v>
      </c>
      <c r="K183" s="16"/>
    </row>
    <row r="184" spans="2:11" s="24" customFormat="1" ht="30" customHeight="1" x14ac:dyDescent="0.25">
      <c r="B184" s="19">
        <v>139</v>
      </c>
      <c r="C184" s="44" t="s">
        <v>222</v>
      </c>
      <c r="D184" s="46">
        <v>910</v>
      </c>
      <c r="E184" s="29" t="s">
        <v>223</v>
      </c>
      <c r="F184" s="34">
        <v>85</v>
      </c>
      <c r="G184" s="34">
        <v>103</v>
      </c>
      <c r="H184" s="34">
        <v>109</v>
      </c>
      <c r="I184" s="14">
        <f t="shared" si="10"/>
        <v>99</v>
      </c>
      <c r="J184" s="15">
        <f t="shared" si="11"/>
        <v>10.87912087912088</v>
      </c>
      <c r="K184" s="16"/>
    </row>
    <row r="185" spans="2:11" s="24" customFormat="1" ht="28.5" customHeight="1" x14ac:dyDescent="0.25">
      <c r="B185" s="19">
        <f t="shared" si="12"/>
        <v>140</v>
      </c>
      <c r="C185" s="44" t="s">
        <v>224</v>
      </c>
      <c r="D185" s="46">
        <v>910</v>
      </c>
      <c r="E185" s="29" t="s">
        <v>225</v>
      </c>
      <c r="F185" s="34">
        <v>100</v>
      </c>
      <c r="G185" s="34">
        <v>107</v>
      </c>
      <c r="H185" s="34">
        <v>146</v>
      </c>
      <c r="I185" s="14">
        <f t="shared" si="10"/>
        <v>117.66666666666667</v>
      </c>
      <c r="J185" s="15">
        <f t="shared" si="11"/>
        <v>12.930402930402932</v>
      </c>
      <c r="K185" s="16"/>
    </row>
    <row r="186" spans="2:11" s="24" customFormat="1" ht="17.25" customHeight="1" x14ac:dyDescent="0.25">
      <c r="B186" s="101">
        <f t="shared" si="12"/>
        <v>141</v>
      </c>
      <c r="C186" s="123" t="s">
        <v>226</v>
      </c>
      <c r="D186" s="46">
        <v>910</v>
      </c>
      <c r="E186" s="29" t="s">
        <v>227</v>
      </c>
      <c r="F186" s="34">
        <v>217</v>
      </c>
      <c r="G186" s="34">
        <v>192</v>
      </c>
      <c r="H186" s="34">
        <v>235</v>
      </c>
      <c r="I186" s="14">
        <f t="shared" si="10"/>
        <v>214.66666666666666</v>
      </c>
      <c r="J186" s="15">
        <f t="shared" si="11"/>
        <v>23.589743589743588</v>
      </c>
      <c r="K186" s="16"/>
    </row>
    <row r="187" spans="2:11" s="24" customFormat="1" ht="18" customHeight="1" x14ac:dyDescent="0.25">
      <c r="B187" s="102"/>
      <c r="C187" s="124"/>
      <c r="D187" s="46">
        <v>910</v>
      </c>
      <c r="E187" s="29"/>
      <c r="F187" s="34">
        <v>100</v>
      </c>
      <c r="G187" s="34">
        <v>80</v>
      </c>
      <c r="H187" s="34">
        <v>65</v>
      </c>
      <c r="I187" s="14">
        <f t="shared" si="10"/>
        <v>81.666666666666671</v>
      </c>
      <c r="J187" s="15">
        <f t="shared" si="11"/>
        <v>8.9743589743589745</v>
      </c>
      <c r="K187" s="16"/>
    </row>
    <row r="188" spans="2:11" s="24" customFormat="1" ht="18" customHeight="1" x14ac:dyDescent="0.25">
      <c r="B188" s="101">
        <v>142</v>
      </c>
      <c r="C188" s="127" t="s">
        <v>228</v>
      </c>
      <c r="D188" s="46">
        <v>361</v>
      </c>
      <c r="E188" s="105" t="s">
        <v>229</v>
      </c>
      <c r="F188" s="34">
        <v>51</v>
      </c>
      <c r="G188" s="34">
        <v>97</v>
      </c>
      <c r="H188" s="34">
        <v>70</v>
      </c>
      <c r="I188" s="14">
        <f t="shared" si="10"/>
        <v>72.666666666666671</v>
      </c>
      <c r="J188" s="15">
        <f t="shared" si="11"/>
        <v>20.129270544783012</v>
      </c>
      <c r="K188" s="16"/>
    </row>
    <row r="189" spans="2:11" s="24" customFormat="1" ht="18" customHeight="1" x14ac:dyDescent="0.25">
      <c r="B189" s="102"/>
      <c r="C189" s="128"/>
      <c r="D189" s="46">
        <v>361</v>
      </c>
      <c r="E189" s="106"/>
      <c r="F189" s="34">
        <v>150</v>
      </c>
      <c r="G189" s="34">
        <v>185</v>
      </c>
      <c r="H189" s="34">
        <v>180</v>
      </c>
      <c r="I189" s="14">
        <f t="shared" si="10"/>
        <v>171.66666666666666</v>
      </c>
      <c r="J189" s="15">
        <f t="shared" si="11"/>
        <v>47.553093259464447</v>
      </c>
      <c r="K189" s="16"/>
    </row>
    <row r="190" spans="2:11" s="24" customFormat="1" ht="29.25" customHeight="1" x14ac:dyDescent="0.25">
      <c r="B190" s="19">
        <v>143</v>
      </c>
      <c r="C190" s="66" t="s">
        <v>230</v>
      </c>
      <c r="D190" s="46">
        <v>578</v>
      </c>
      <c r="E190" s="29" t="s">
        <v>231</v>
      </c>
      <c r="F190" s="34">
        <v>227</v>
      </c>
      <c r="G190" s="34">
        <v>239</v>
      </c>
      <c r="H190" s="34">
        <v>210</v>
      </c>
      <c r="I190" s="14">
        <f t="shared" si="10"/>
        <v>225.33333333333334</v>
      </c>
      <c r="J190" s="15">
        <f t="shared" si="11"/>
        <v>38.985005767012687</v>
      </c>
      <c r="K190" s="16"/>
    </row>
    <row r="191" spans="2:11" s="24" customFormat="1" ht="28.5" customHeight="1" x14ac:dyDescent="0.25">
      <c r="B191" s="19">
        <v>144</v>
      </c>
      <c r="C191" s="66" t="s">
        <v>232</v>
      </c>
      <c r="D191" s="46">
        <v>361</v>
      </c>
      <c r="E191" s="29" t="s">
        <v>233</v>
      </c>
      <c r="F191" s="34">
        <v>98</v>
      </c>
      <c r="G191" s="34">
        <v>115</v>
      </c>
      <c r="H191" s="34">
        <v>151</v>
      </c>
      <c r="I191" s="14">
        <f t="shared" si="10"/>
        <v>121.33333333333333</v>
      </c>
      <c r="J191" s="15">
        <f t="shared" si="11"/>
        <v>33.610341643582643</v>
      </c>
      <c r="K191" s="16"/>
    </row>
    <row r="192" spans="2:11" s="24" customFormat="1" ht="18" customHeight="1" x14ac:dyDescent="0.25">
      <c r="B192" s="19">
        <v>145</v>
      </c>
      <c r="C192" s="66" t="s">
        <v>234</v>
      </c>
      <c r="D192" s="46">
        <v>231</v>
      </c>
      <c r="E192" s="29" t="s">
        <v>23</v>
      </c>
      <c r="F192" s="34">
        <v>99</v>
      </c>
      <c r="G192" s="34">
        <v>109</v>
      </c>
      <c r="H192" s="34">
        <v>91</v>
      </c>
      <c r="I192" s="14">
        <f t="shared" si="10"/>
        <v>99.666666666666671</v>
      </c>
      <c r="J192" s="15">
        <f t="shared" si="11"/>
        <v>43.145743145743147</v>
      </c>
      <c r="K192" s="16"/>
    </row>
    <row r="193" spans="2:11" s="24" customFormat="1" ht="18" customHeight="1" x14ac:dyDescent="0.25">
      <c r="B193" s="19">
        <v>146</v>
      </c>
      <c r="C193" s="67" t="s">
        <v>235</v>
      </c>
      <c r="D193" s="46">
        <v>361</v>
      </c>
      <c r="E193" s="29" t="s">
        <v>23</v>
      </c>
      <c r="F193" s="34">
        <v>35</v>
      </c>
      <c r="G193" s="34">
        <v>25</v>
      </c>
      <c r="H193" s="34">
        <v>42</v>
      </c>
      <c r="I193" s="14">
        <f t="shared" si="10"/>
        <v>34</v>
      </c>
      <c r="J193" s="15">
        <f t="shared" si="11"/>
        <v>9.418282548476455</v>
      </c>
      <c r="K193" s="16"/>
    </row>
    <row r="194" spans="2:11" s="24" customFormat="1" ht="18" customHeight="1" x14ac:dyDescent="0.25">
      <c r="B194" s="19">
        <v>147</v>
      </c>
      <c r="C194" s="67" t="s">
        <v>236</v>
      </c>
      <c r="D194" s="46">
        <v>231</v>
      </c>
      <c r="E194" s="29" t="s">
        <v>90</v>
      </c>
      <c r="F194" s="34">
        <v>120</v>
      </c>
      <c r="G194" s="34">
        <v>116</v>
      </c>
      <c r="H194" s="34">
        <v>113</v>
      </c>
      <c r="I194" s="14">
        <f t="shared" si="10"/>
        <v>116.33333333333333</v>
      </c>
      <c r="J194" s="15">
        <f t="shared" si="11"/>
        <v>50.360750360750359</v>
      </c>
      <c r="K194" s="16"/>
    </row>
    <row r="195" spans="2:11" s="24" customFormat="1" ht="18" customHeight="1" x14ac:dyDescent="0.25">
      <c r="B195" s="19">
        <v>148</v>
      </c>
      <c r="C195" s="67" t="s">
        <v>237</v>
      </c>
      <c r="D195" s="46">
        <v>144</v>
      </c>
      <c r="E195" s="29" t="s">
        <v>23</v>
      </c>
      <c r="F195" s="34">
        <v>45</v>
      </c>
      <c r="G195" s="34">
        <v>62</v>
      </c>
      <c r="H195" s="34">
        <v>54</v>
      </c>
      <c r="I195" s="14">
        <f t="shared" si="10"/>
        <v>53.666666666666664</v>
      </c>
      <c r="J195" s="15">
        <f t="shared" si="11"/>
        <v>37.268518518518519</v>
      </c>
      <c r="K195" s="16"/>
    </row>
    <row r="196" spans="2:11" s="24" customFormat="1" ht="18" customHeight="1" x14ac:dyDescent="0.25">
      <c r="B196" s="19">
        <v>149</v>
      </c>
      <c r="C196" s="67" t="s">
        <v>238</v>
      </c>
      <c r="D196" s="46">
        <v>361</v>
      </c>
      <c r="E196" s="29" t="s">
        <v>23</v>
      </c>
      <c r="F196" s="34">
        <v>73</v>
      </c>
      <c r="G196" s="34">
        <v>129</v>
      </c>
      <c r="H196" s="34">
        <v>113</v>
      </c>
      <c r="I196" s="14">
        <f t="shared" si="10"/>
        <v>105</v>
      </c>
      <c r="J196" s="15">
        <f t="shared" si="11"/>
        <v>29.085872576177284</v>
      </c>
      <c r="K196" s="16"/>
    </row>
    <row r="197" spans="2:11" s="24" customFormat="1" ht="18" customHeight="1" x14ac:dyDescent="0.25">
      <c r="B197" s="19">
        <v>150</v>
      </c>
      <c r="C197" s="67" t="s">
        <v>239</v>
      </c>
      <c r="D197" s="46">
        <v>144</v>
      </c>
      <c r="E197" s="29" t="s">
        <v>23</v>
      </c>
      <c r="F197" s="34">
        <v>45</v>
      </c>
      <c r="G197" s="34">
        <v>66</v>
      </c>
      <c r="H197" s="34">
        <v>57</v>
      </c>
      <c r="I197" s="14">
        <f t="shared" si="10"/>
        <v>56</v>
      </c>
      <c r="J197" s="15">
        <f t="shared" si="11"/>
        <v>38.888888888888893</v>
      </c>
      <c r="K197" s="16"/>
    </row>
    <row r="198" spans="2:11" s="24" customFormat="1" ht="18" customHeight="1" x14ac:dyDescent="0.25">
      <c r="B198" s="19">
        <v>151</v>
      </c>
      <c r="C198" s="67" t="s">
        <v>240</v>
      </c>
      <c r="D198" s="46">
        <v>144</v>
      </c>
      <c r="E198" s="29" t="s">
        <v>241</v>
      </c>
      <c r="F198" s="34">
        <v>32</v>
      </c>
      <c r="G198" s="34">
        <v>33</v>
      </c>
      <c r="H198" s="34">
        <v>22</v>
      </c>
      <c r="I198" s="14">
        <f t="shared" si="10"/>
        <v>29</v>
      </c>
      <c r="J198" s="15">
        <f t="shared" si="11"/>
        <v>20.138888888888889</v>
      </c>
      <c r="K198" s="16"/>
    </row>
    <row r="199" spans="2:11" s="24" customFormat="1" ht="18" customHeight="1" x14ac:dyDescent="0.25">
      <c r="B199" s="19">
        <v>152</v>
      </c>
      <c r="C199" s="67" t="s">
        <v>242</v>
      </c>
      <c r="D199" s="46">
        <v>361</v>
      </c>
      <c r="E199" s="29" t="s">
        <v>23</v>
      </c>
      <c r="F199" s="34">
        <v>98</v>
      </c>
      <c r="G199" s="34">
        <v>95</v>
      </c>
      <c r="H199" s="34">
        <v>75</v>
      </c>
      <c r="I199" s="14">
        <f t="shared" si="10"/>
        <v>89.333333333333329</v>
      </c>
      <c r="J199" s="15">
        <f t="shared" si="11"/>
        <v>24.7460757156048</v>
      </c>
      <c r="K199" s="16"/>
    </row>
    <row r="200" spans="2:11" s="24" customFormat="1" ht="18" customHeight="1" x14ac:dyDescent="0.25">
      <c r="B200" s="19">
        <v>153</v>
      </c>
      <c r="C200" s="67" t="s">
        <v>243</v>
      </c>
      <c r="D200" s="46">
        <v>231</v>
      </c>
      <c r="E200" s="29" t="s">
        <v>23</v>
      </c>
      <c r="F200" s="34">
        <v>110</v>
      </c>
      <c r="G200" s="34">
        <v>75</v>
      </c>
      <c r="H200" s="34">
        <v>63</v>
      </c>
      <c r="I200" s="14">
        <f t="shared" ref="I200:I332" si="13">(F200+G200+H200)/3</f>
        <v>82.666666666666671</v>
      </c>
      <c r="J200" s="15">
        <f>I200/D200*100</f>
        <v>35.786435786435788</v>
      </c>
      <c r="K200" s="16"/>
    </row>
    <row r="201" spans="2:11" s="24" customFormat="1" ht="18" customHeight="1" x14ac:dyDescent="0.25">
      <c r="B201" s="19">
        <v>154</v>
      </c>
      <c r="C201" s="66" t="s">
        <v>244</v>
      </c>
      <c r="D201" s="46">
        <v>578</v>
      </c>
      <c r="E201" s="29" t="s">
        <v>90</v>
      </c>
      <c r="F201" s="34">
        <v>115</v>
      </c>
      <c r="G201" s="34">
        <v>108</v>
      </c>
      <c r="H201" s="34">
        <v>120</v>
      </c>
      <c r="I201" s="14">
        <f t="shared" si="13"/>
        <v>114.33333333333333</v>
      </c>
      <c r="J201" s="15">
        <f t="shared" ref="J201:J265" si="14">I201/D201*100</f>
        <v>19.780853517877738</v>
      </c>
      <c r="K201" s="16"/>
    </row>
    <row r="202" spans="2:11" s="24" customFormat="1" ht="18" customHeight="1" x14ac:dyDescent="0.25">
      <c r="B202" s="19">
        <v>155</v>
      </c>
      <c r="C202" s="66" t="s">
        <v>245</v>
      </c>
      <c r="D202" s="46">
        <v>578</v>
      </c>
      <c r="E202" s="29" t="s">
        <v>246</v>
      </c>
      <c r="F202" s="34">
        <v>170</v>
      </c>
      <c r="G202" s="34">
        <v>157</v>
      </c>
      <c r="H202" s="34">
        <v>200</v>
      </c>
      <c r="I202" s="14">
        <f t="shared" si="13"/>
        <v>175.66666666666666</v>
      </c>
      <c r="J202" s="15">
        <f t="shared" si="14"/>
        <v>30.392156862745097</v>
      </c>
      <c r="K202" s="16"/>
    </row>
    <row r="203" spans="2:11" s="24" customFormat="1" ht="18" customHeight="1" x14ac:dyDescent="0.25">
      <c r="B203" s="19">
        <v>156</v>
      </c>
      <c r="C203" s="66" t="s">
        <v>247</v>
      </c>
      <c r="D203" s="46">
        <v>578</v>
      </c>
      <c r="E203" s="29" t="s">
        <v>21</v>
      </c>
      <c r="F203" s="34">
        <v>135</v>
      </c>
      <c r="G203" s="34">
        <v>103</v>
      </c>
      <c r="H203" s="34">
        <v>128</v>
      </c>
      <c r="I203" s="14">
        <f t="shared" si="13"/>
        <v>122</v>
      </c>
      <c r="J203" s="15">
        <f t="shared" si="14"/>
        <v>21.107266435986158</v>
      </c>
      <c r="K203" s="16"/>
    </row>
    <row r="204" spans="2:11" s="24" customFormat="1" ht="18" customHeight="1" x14ac:dyDescent="0.25">
      <c r="B204" s="19">
        <v>157</v>
      </c>
      <c r="C204" s="66" t="s">
        <v>248</v>
      </c>
      <c r="D204" s="46">
        <v>231</v>
      </c>
      <c r="E204" s="29" t="s">
        <v>23</v>
      </c>
      <c r="F204" s="34">
        <v>59</v>
      </c>
      <c r="G204" s="34">
        <v>47</v>
      </c>
      <c r="H204" s="34">
        <v>54</v>
      </c>
      <c r="I204" s="14">
        <f t="shared" si="13"/>
        <v>53.333333333333336</v>
      </c>
      <c r="J204" s="15">
        <f t="shared" si="14"/>
        <v>23.088023088023089</v>
      </c>
      <c r="K204" s="16"/>
    </row>
    <row r="205" spans="2:11" s="24" customFormat="1" ht="18" customHeight="1" x14ac:dyDescent="0.25">
      <c r="B205" s="19">
        <v>158</v>
      </c>
      <c r="C205" s="66" t="s">
        <v>249</v>
      </c>
      <c r="D205" s="46">
        <v>361</v>
      </c>
      <c r="E205" s="29" t="s">
        <v>23</v>
      </c>
      <c r="F205" s="34">
        <v>67</v>
      </c>
      <c r="G205" s="34">
        <v>42</v>
      </c>
      <c r="H205" s="34">
        <v>45</v>
      </c>
      <c r="I205" s="14">
        <f t="shared" si="13"/>
        <v>51.333333333333336</v>
      </c>
      <c r="J205" s="15">
        <f t="shared" si="14"/>
        <v>14.219759926131118</v>
      </c>
      <c r="K205" s="16"/>
    </row>
    <row r="206" spans="2:11" s="24" customFormat="1" ht="18" customHeight="1" x14ac:dyDescent="0.25">
      <c r="B206" s="19">
        <v>159</v>
      </c>
      <c r="C206" s="66" t="s">
        <v>250</v>
      </c>
      <c r="D206" s="46">
        <v>361</v>
      </c>
      <c r="E206" s="29" t="s">
        <v>23</v>
      </c>
      <c r="F206" s="34">
        <v>113</v>
      </c>
      <c r="G206" s="34">
        <v>90</v>
      </c>
      <c r="H206" s="34">
        <v>115</v>
      </c>
      <c r="I206" s="14">
        <f t="shared" si="13"/>
        <v>106</v>
      </c>
      <c r="J206" s="15">
        <f t="shared" si="14"/>
        <v>29.362880886426595</v>
      </c>
      <c r="K206" s="16"/>
    </row>
    <row r="207" spans="2:11" s="24" customFormat="1" ht="18" customHeight="1" x14ac:dyDescent="0.25">
      <c r="B207" s="19">
        <v>160</v>
      </c>
      <c r="C207" s="66" t="s">
        <v>251</v>
      </c>
      <c r="D207" s="46">
        <v>361</v>
      </c>
      <c r="E207" s="29" t="s">
        <v>23</v>
      </c>
      <c r="F207" s="34">
        <v>66</v>
      </c>
      <c r="G207" s="34">
        <v>87</v>
      </c>
      <c r="H207" s="34">
        <v>45</v>
      </c>
      <c r="I207" s="14">
        <f t="shared" si="13"/>
        <v>66</v>
      </c>
      <c r="J207" s="15">
        <f t="shared" si="14"/>
        <v>18.282548476454295</v>
      </c>
      <c r="K207" s="16"/>
    </row>
    <row r="208" spans="2:11" s="24" customFormat="1" ht="18" customHeight="1" x14ac:dyDescent="0.25">
      <c r="B208" s="19">
        <v>161</v>
      </c>
      <c r="C208" s="66" t="s">
        <v>252</v>
      </c>
      <c r="D208" s="46">
        <v>231</v>
      </c>
      <c r="E208" s="29" t="s">
        <v>229</v>
      </c>
      <c r="F208" s="34">
        <v>46</v>
      </c>
      <c r="G208" s="34">
        <v>26</v>
      </c>
      <c r="H208" s="34">
        <v>34</v>
      </c>
      <c r="I208" s="14">
        <f t="shared" si="13"/>
        <v>35.333333333333336</v>
      </c>
      <c r="J208" s="15">
        <f t="shared" si="14"/>
        <v>15.295815295815295</v>
      </c>
      <c r="K208" s="16"/>
    </row>
    <row r="209" spans="2:11" s="24" customFormat="1" ht="18" customHeight="1" x14ac:dyDescent="0.25">
      <c r="B209" s="19">
        <v>162</v>
      </c>
      <c r="C209" s="68" t="s">
        <v>253</v>
      </c>
      <c r="D209" s="46">
        <v>144</v>
      </c>
      <c r="E209" s="29" t="s">
        <v>254</v>
      </c>
      <c r="F209" s="34">
        <v>23</v>
      </c>
      <c r="G209" s="34">
        <v>25</v>
      </c>
      <c r="H209" s="34">
        <v>23</v>
      </c>
      <c r="I209" s="14">
        <f t="shared" si="13"/>
        <v>23.666666666666668</v>
      </c>
      <c r="J209" s="15">
        <f t="shared" si="14"/>
        <v>16.435185185185187</v>
      </c>
      <c r="K209" s="16"/>
    </row>
    <row r="210" spans="2:11" s="24" customFormat="1" ht="16.5" customHeight="1" x14ac:dyDescent="0.25">
      <c r="B210" s="19">
        <v>163</v>
      </c>
      <c r="C210" s="66" t="s">
        <v>255</v>
      </c>
      <c r="D210" s="46">
        <v>144</v>
      </c>
      <c r="E210" s="29" t="s">
        <v>23</v>
      </c>
      <c r="F210" s="34">
        <v>12</v>
      </c>
      <c r="G210" s="34">
        <v>11</v>
      </c>
      <c r="H210" s="34">
        <v>10</v>
      </c>
      <c r="I210" s="14">
        <f t="shared" si="13"/>
        <v>11</v>
      </c>
      <c r="J210" s="15">
        <f t="shared" si="14"/>
        <v>7.6388888888888893</v>
      </c>
      <c r="K210" s="16"/>
    </row>
    <row r="211" spans="2:11" s="24" customFormat="1" ht="18" customHeight="1" x14ac:dyDescent="0.25">
      <c r="B211" s="19">
        <v>164</v>
      </c>
      <c r="C211" s="66" t="s">
        <v>256</v>
      </c>
      <c r="D211" s="46">
        <v>231</v>
      </c>
      <c r="E211" s="29" t="s">
        <v>23</v>
      </c>
      <c r="F211" s="34">
        <v>85</v>
      </c>
      <c r="G211" s="34">
        <v>106</v>
      </c>
      <c r="H211" s="34">
        <v>147</v>
      </c>
      <c r="I211" s="14">
        <f t="shared" si="13"/>
        <v>112.66666666666667</v>
      </c>
      <c r="J211" s="15">
        <f t="shared" si="14"/>
        <v>48.773448773448777</v>
      </c>
      <c r="K211" s="16"/>
    </row>
    <row r="212" spans="2:11" s="24" customFormat="1" ht="18" customHeight="1" x14ac:dyDescent="0.25">
      <c r="B212" s="19">
        <v>165</v>
      </c>
      <c r="C212" s="66" t="s">
        <v>257</v>
      </c>
      <c r="D212" s="46">
        <v>231</v>
      </c>
      <c r="E212" s="29" t="s">
        <v>12</v>
      </c>
      <c r="F212" s="34">
        <v>140</v>
      </c>
      <c r="G212" s="34">
        <v>73</v>
      </c>
      <c r="H212" s="34">
        <v>106</v>
      </c>
      <c r="I212" s="14">
        <f t="shared" si="13"/>
        <v>106.33333333333333</v>
      </c>
      <c r="J212" s="15">
        <f t="shared" si="14"/>
        <v>46.031746031746032</v>
      </c>
      <c r="K212" s="16"/>
    </row>
    <row r="213" spans="2:11" s="24" customFormat="1" ht="18" customHeight="1" x14ac:dyDescent="0.25">
      <c r="B213" s="19">
        <v>166</v>
      </c>
      <c r="C213" s="10" t="s">
        <v>258</v>
      </c>
      <c r="D213" s="46">
        <v>144</v>
      </c>
      <c r="E213" s="29" t="s">
        <v>12</v>
      </c>
      <c r="F213" s="34">
        <v>12</v>
      </c>
      <c r="G213" s="34">
        <v>19</v>
      </c>
      <c r="H213" s="34">
        <v>12</v>
      </c>
      <c r="I213" s="14">
        <f t="shared" si="13"/>
        <v>14.333333333333334</v>
      </c>
      <c r="J213" s="15">
        <f t="shared" si="14"/>
        <v>9.9537037037037042</v>
      </c>
      <c r="K213" s="16"/>
    </row>
    <row r="214" spans="2:11" s="24" customFormat="1" ht="18" customHeight="1" x14ac:dyDescent="0.25">
      <c r="B214" s="19">
        <v>167</v>
      </c>
      <c r="C214" s="10" t="s">
        <v>259</v>
      </c>
      <c r="D214" s="46">
        <v>361</v>
      </c>
      <c r="E214" s="29" t="s">
        <v>12</v>
      </c>
      <c r="F214" s="34">
        <v>68</v>
      </c>
      <c r="G214" s="34">
        <v>54</v>
      </c>
      <c r="H214" s="34">
        <v>72</v>
      </c>
      <c r="I214" s="14">
        <f t="shared" si="13"/>
        <v>64.666666666666671</v>
      </c>
      <c r="J214" s="15">
        <f t="shared" si="14"/>
        <v>17.913204062788552</v>
      </c>
      <c r="K214" s="16"/>
    </row>
    <row r="215" spans="2:11" s="24" customFormat="1" ht="18" customHeight="1" x14ac:dyDescent="0.25">
      <c r="B215" s="19">
        <v>168</v>
      </c>
      <c r="C215" s="10" t="s">
        <v>260</v>
      </c>
      <c r="D215" s="46">
        <v>144</v>
      </c>
      <c r="E215" s="29" t="s">
        <v>261</v>
      </c>
      <c r="F215" s="34">
        <v>60</v>
      </c>
      <c r="G215" s="34">
        <v>61</v>
      </c>
      <c r="H215" s="34">
        <v>82</v>
      </c>
      <c r="I215" s="14">
        <f t="shared" si="13"/>
        <v>67.666666666666671</v>
      </c>
      <c r="J215" s="15">
        <f t="shared" si="14"/>
        <v>46.990740740740748</v>
      </c>
      <c r="K215" s="16"/>
    </row>
    <row r="216" spans="2:11" s="24" customFormat="1" ht="18" customHeight="1" x14ac:dyDescent="0.25">
      <c r="B216" s="19">
        <v>169</v>
      </c>
      <c r="C216" s="10" t="s">
        <v>262</v>
      </c>
      <c r="D216" s="46">
        <v>144</v>
      </c>
      <c r="E216" s="29" t="s">
        <v>12</v>
      </c>
      <c r="F216" s="34">
        <v>17</v>
      </c>
      <c r="G216" s="34">
        <v>12</v>
      </c>
      <c r="H216" s="34">
        <v>11</v>
      </c>
      <c r="I216" s="14">
        <f t="shared" si="13"/>
        <v>13.333333333333334</v>
      </c>
      <c r="J216" s="15">
        <f t="shared" si="14"/>
        <v>9.2592592592592595</v>
      </c>
      <c r="K216" s="16"/>
    </row>
    <row r="217" spans="2:11" s="24" customFormat="1" ht="18" customHeight="1" x14ac:dyDescent="0.25">
      <c r="B217" s="19">
        <v>170</v>
      </c>
      <c r="C217" s="10" t="s">
        <v>263</v>
      </c>
      <c r="D217" s="46">
        <v>361</v>
      </c>
      <c r="E217" s="29" t="s">
        <v>12</v>
      </c>
      <c r="F217" s="34">
        <v>25</v>
      </c>
      <c r="G217" s="34">
        <v>30</v>
      </c>
      <c r="H217" s="34">
        <v>29</v>
      </c>
      <c r="I217" s="14">
        <f t="shared" si="13"/>
        <v>28</v>
      </c>
      <c r="J217" s="15">
        <f t="shared" si="14"/>
        <v>7.7562326869806091</v>
      </c>
      <c r="K217" s="16"/>
    </row>
    <row r="218" spans="2:11" s="24" customFormat="1" ht="18" customHeight="1" x14ac:dyDescent="0.25">
      <c r="B218" s="19">
        <v>171</v>
      </c>
      <c r="C218" s="10" t="s">
        <v>264</v>
      </c>
      <c r="D218" s="46">
        <v>578</v>
      </c>
      <c r="E218" s="29" t="s">
        <v>12</v>
      </c>
      <c r="F218" s="34">
        <v>35</v>
      </c>
      <c r="G218" s="34">
        <v>41</v>
      </c>
      <c r="H218" s="34">
        <v>51</v>
      </c>
      <c r="I218" s="14">
        <f t="shared" si="13"/>
        <v>42.333333333333336</v>
      </c>
      <c r="J218" s="15">
        <f t="shared" si="14"/>
        <v>7.3241061130334488</v>
      </c>
      <c r="K218" s="16"/>
    </row>
    <row r="219" spans="2:11" s="24" customFormat="1" ht="18" customHeight="1" x14ac:dyDescent="0.25">
      <c r="B219" s="19">
        <v>172</v>
      </c>
      <c r="C219" s="66" t="s">
        <v>265</v>
      </c>
      <c r="D219" s="46">
        <v>361</v>
      </c>
      <c r="E219" s="29" t="s">
        <v>266</v>
      </c>
      <c r="F219" s="34">
        <v>97</v>
      </c>
      <c r="G219" s="34">
        <v>105</v>
      </c>
      <c r="H219" s="34">
        <v>106</v>
      </c>
      <c r="I219" s="14">
        <f t="shared" si="13"/>
        <v>102.66666666666667</v>
      </c>
      <c r="J219" s="15">
        <f t="shared" si="14"/>
        <v>28.439519852262237</v>
      </c>
      <c r="K219" s="16"/>
    </row>
    <row r="220" spans="2:11" s="24" customFormat="1" ht="18" customHeight="1" x14ac:dyDescent="0.25">
      <c r="B220" s="101">
        <v>173</v>
      </c>
      <c r="C220" s="127" t="s">
        <v>267</v>
      </c>
      <c r="D220" s="46">
        <v>578</v>
      </c>
      <c r="E220" s="105" t="s">
        <v>268</v>
      </c>
      <c r="F220" s="34">
        <v>137</v>
      </c>
      <c r="G220" s="34">
        <v>135</v>
      </c>
      <c r="H220" s="34">
        <v>140</v>
      </c>
      <c r="I220" s="14">
        <f t="shared" si="13"/>
        <v>137.33333333333334</v>
      </c>
      <c r="J220" s="15">
        <f t="shared" si="14"/>
        <v>23.760092272203</v>
      </c>
      <c r="K220" s="16"/>
    </row>
    <row r="221" spans="2:11" s="24" customFormat="1" ht="18" customHeight="1" x14ac:dyDescent="0.25">
      <c r="B221" s="102"/>
      <c r="C221" s="128"/>
      <c r="D221" s="46">
        <v>578</v>
      </c>
      <c r="E221" s="106"/>
      <c r="F221" s="34">
        <v>58</v>
      </c>
      <c r="G221" s="34">
        <v>61</v>
      </c>
      <c r="H221" s="34">
        <v>64</v>
      </c>
      <c r="I221" s="14">
        <f t="shared" si="13"/>
        <v>61</v>
      </c>
      <c r="J221" s="15">
        <f t="shared" si="14"/>
        <v>10.553633217993079</v>
      </c>
      <c r="K221" s="16"/>
    </row>
    <row r="222" spans="2:11" s="24" customFormat="1" ht="18" customHeight="1" x14ac:dyDescent="0.25">
      <c r="B222" s="19">
        <v>174</v>
      </c>
      <c r="C222" s="66" t="s">
        <v>269</v>
      </c>
      <c r="D222" s="46">
        <v>910</v>
      </c>
      <c r="E222" s="29" t="s">
        <v>23</v>
      </c>
      <c r="F222" s="34">
        <v>180</v>
      </c>
      <c r="G222" s="34">
        <v>167</v>
      </c>
      <c r="H222" s="34">
        <v>176</v>
      </c>
      <c r="I222" s="14">
        <f t="shared" si="13"/>
        <v>174.33333333333334</v>
      </c>
      <c r="J222" s="15">
        <f t="shared" si="14"/>
        <v>19.157509157509161</v>
      </c>
      <c r="K222" s="16"/>
    </row>
    <row r="223" spans="2:11" s="24" customFormat="1" ht="18" customHeight="1" x14ac:dyDescent="0.25">
      <c r="B223" s="19">
        <v>175</v>
      </c>
      <c r="C223" s="66" t="s">
        <v>270</v>
      </c>
      <c r="D223" s="46">
        <v>578</v>
      </c>
      <c r="E223" s="29" t="s">
        <v>12</v>
      </c>
      <c r="F223" s="34">
        <v>115</v>
      </c>
      <c r="G223" s="34">
        <v>125</v>
      </c>
      <c r="H223" s="34">
        <v>117</v>
      </c>
      <c r="I223" s="14">
        <f t="shared" si="13"/>
        <v>119</v>
      </c>
      <c r="J223" s="15">
        <f t="shared" si="14"/>
        <v>20.588235294117645</v>
      </c>
      <c r="K223" s="16"/>
    </row>
    <row r="224" spans="2:11" s="24" customFormat="1" ht="18" customHeight="1" x14ac:dyDescent="0.25">
      <c r="B224" s="19">
        <v>176</v>
      </c>
      <c r="C224" s="66" t="s">
        <v>271</v>
      </c>
      <c r="D224" s="46">
        <v>910</v>
      </c>
      <c r="E224" s="29" t="s">
        <v>23</v>
      </c>
      <c r="F224" s="34">
        <v>173</v>
      </c>
      <c r="G224" s="34">
        <v>190</v>
      </c>
      <c r="H224" s="34">
        <v>185</v>
      </c>
      <c r="I224" s="14">
        <f t="shared" si="13"/>
        <v>182.66666666666666</v>
      </c>
      <c r="J224" s="15">
        <f t="shared" si="14"/>
        <v>20.073260073260073</v>
      </c>
      <c r="K224" s="16"/>
    </row>
    <row r="225" spans="2:11" s="24" customFormat="1" ht="18" customHeight="1" x14ac:dyDescent="0.25">
      <c r="B225" s="19">
        <v>177</v>
      </c>
      <c r="C225" s="66" t="s">
        <v>272</v>
      </c>
      <c r="D225" s="46">
        <v>361</v>
      </c>
      <c r="E225" s="29" t="s">
        <v>273</v>
      </c>
      <c r="F225" s="34">
        <v>22</v>
      </c>
      <c r="G225" s="34">
        <v>23</v>
      </c>
      <c r="H225" s="34">
        <v>28</v>
      </c>
      <c r="I225" s="14">
        <f t="shared" si="13"/>
        <v>24.333333333333332</v>
      </c>
      <c r="J225" s="15">
        <f t="shared" si="14"/>
        <v>6.7405355493998149</v>
      </c>
      <c r="K225" s="16"/>
    </row>
    <row r="226" spans="2:11" s="24" customFormat="1" ht="18" customHeight="1" x14ac:dyDescent="0.25">
      <c r="B226" s="101">
        <v>178</v>
      </c>
      <c r="C226" s="127" t="s">
        <v>274</v>
      </c>
      <c r="D226" s="46">
        <v>464</v>
      </c>
      <c r="E226" s="105" t="s">
        <v>23</v>
      </c>
      <c r="F226" s="34">
        <v>35</v>
      </c>
      <c r="G226" s="34">
        <v>25</v>
      </c>
      <c r="H226" s="34">
        <v>20</v>
      </c>
      <c r="I226" s="14">
        <f t="shared" si="13"/>
        <v>26.666666666666668</v>
      </c>
      <c r="J226" s="15">
        <f t="shared" si="14"/>
        <v>5.7471264367816088</v>
      </c>
      <c r="K226" s="16"/>
    </row>
    <row r="227" spans="2:11" s="24" customFormat="1" ht="18" customHeight="1" x14ac:dyDescent="0.25">
      <c r="B227" s="102"/>
      <c r="C227" s="128"/>
      <c r="D227" s="46">
        <v>464</v>
      </c>
      <c r="E227" s="106"/>
      <c r="F227" s="34">
        <v>162</v>
      </c>
      <c r="G227" s="34">
        <v>163</v>
      </c>
      <c r="H227" s="34">
        <v>175</v>
      </c>
      <c r="I227" s="14">
        <f t="shared" si="13"/>
        <v>166.66666666666666</v>
      </c>
      <c r="J227" s="15">
        <f t="shared" si="14"/>
        <v>35.919540229885058</v>
      </c>
      <c r="K227" s="16"/>
    </row>
    <row r="228" spans="2:11" s="24" customFormat="1" ht="18" customHeight="1" x14ac:dyDescent="0.25">
      <c r="B228" s="101">
        <v>179</v>
      </c>
      <c r="C228" s="127" t="s">
        <v>275</v>
      </c>
      <c r="D228" s="46">
        <v>910</v>
      </c>
      <c r="E228" s="131" t="s">
        <v>229</v>
      </c>
      <c r="F228" s="34">
        <v>128</v>
      </c>
      <c r="G228" s="34">
        <v>130</v>
      </c>
      <c r="H228" s="34">
        <v>95</v>
      </c>
      <c r="I228" s="14">
        <f t="shared" si="13"/>
        <v>117.66666666666667</v>
      </c>
      <c r="J228" s="15">
        <f t="shared" si="14"/>
        <v>12.930402930402932</v>
      </c>
      <c r="K228" s="16"/>
    </row>
    <row r="229" spans="2:11" s="24" customFormat="1" ht="18" customHeight="1" x14ac:dyDescent="0.25">
      <c r="B229" s="102"/>
      <c r="C229" s="128"/>
      <c r="D229" s="46">
        <v>910</v>
      </c>
      <c r="E229" s="132"/>
      <c r="F229" s="34">
        <v>204</v>
      </c>
      <c r="G229" s="34">
        <v>193</v>
      </c>
      <c r="H229" s="34">
        <v>208</v>
      </c>
      <c r="I229" s="14">
        <f t="shared" si="13"/>
        <v>201.66666666666666</v>
      </c>
      <c r="J229" s="15">
        <f t="shared" si="14"/>
        <v>22.161172161172161</v>
      </c>
      <c r="K229" s="16"/>
    </row>
    <row r="230" spans="2:11" s="24" customFormat="1" ht="18" customHeight="1" x14ac:dyDescent="0.25">
      <c r="B230" s="19">
        <v>180</v>
      </c>
      <c r="C230" s="66" t="s">
        <v>276</v>
      </c>
      <c r="D230" s="46">
        <v>144</v>
      </c>
      <c r="E230" s="69" t="s">
        <v>277</v>
      </c>
      <c r="F230" s="34">
        <v>14</v>
      </c>
      <c r="G230" s="34">
        <v>10</v>
      </c>
      <c r="H230" s="34">
        <v>19</v>
      </c>
      <c r="I230" s="14">
        <f t="shared" si="13"/>
        <v>14.333333333333334</v>
      </c>
      <c r="J230" s="15">
        <f t="shared" si="14"/>
        <v>9.9537037037037042</v>
      </c>
      <c r="K230" s="16"/>
    </row>
    <row r="231" spans="2:11" s="24" customFormat="1" ht="18" customHeight="1" x14ac:dyDescent="0.25">
      <c r="B231" s="19">
        <v>181</v>
      </c>
      <c r="C231" s="66" t="s">
        <v>278</v>
      </c>
      <c r="D231" s="46">
        <v>361</v>
      </c>
      <c r="E231" s="69" t="s">
        <v>279</v>
      </c>
      <c r="F231" s="34">
        <v>95</v>
      </c>
      <c r="G231" s="34">
        <v>70</v>
      </c>
      <c r="H231" s="34">
        <v>67</v>
      </c>
      <c r="I231" s="14">
        <f t="shared" si="13"/>
        <v>77.333333333333329</v>
      </c>
      <c r="J231" s="15">
        <f t="shared" si="14"/>
        <v>21.42197599261311</v>
      </c>
      <c r="K231" s="16"/>
    </row>
    <row r="232" spans="2:11" s="24" customFormat="1" ht="18" customHeight="1" x14ac:dyDescent="0.25">
      <c r="B232" s="101">
        <v>182</v>
      </c>
      <c r="C232" s="127" t="s">
        <v>280</v>
      </c>
      <c r="D232" s="46">
        <v>910</v>
      </c>
      <c r="E232" s="131" t="s">
        <v>23</v>
      </c>
      <c r="F232" s="34">
        <v>117</v>
      </c>
      <c r="G232" s="34">
        <v>73</v>
      </c>
      <c r="H232" s="34">
        <v>96</v>
      </c>
      <c r="I232" s="14">
        <f t="shared" si="13"/>
        <v>95.333333333333329</v>
      </c>
      <c r="J232" s="15">
        <f t="shared" si="14"/>
        <v>10.476190476190474</v>
      </c>
      <c r="K232" s="16"/>
    </row>
    <row r="233" spans="2:11" s="24" customFormat="1" ht="18" customHeight="1" x14ac:dyDescent="0.25">
      <c r="B233" s="102"/>
      <c r="C233" s="128"/>
      <c r="D233" s="46">
        <v>910</v>
      </c>
      <c r="E233" s="132"/>
      <c r="F233" s="34">
        <v>75</v>
      </c>
      <c r="G233" s="34">
        <v>93</v>
      </c>
      <c r="H233" s="34">
        <v>69</v>
      </c>
      <c r="I233" s="14">
        <f t="shared" si="13"/>
        <v>79</v>
      </c>
      <c r="J233" s="15">
        <f t="shared" si="14"/>
        <v>8.6813186813186807</v>
      </c>
      <c r="K233" s="16"/>
    </row>
    <row r="234" spans="2:11" s="24" customFormat="1" ht="18" customHeight="1" x14ac:dyDescent="0.25">
      <c r="B234" s="19">
        <v>183</v>
      </c>
      <c r="C234" s="70" t="s">
        <v>281</v>
      </c>
      <c r="D234" s="46">
        <v>144</v>
      </c>
      <c r="E234" s="69" t="s">
        <v>23</v>
      </c>
      <c r="F234" s="34">
        <v>105</v>
      </c>
      <c r="G234" s="34">
        <v>140</v>
      </c>
      <c r="H234" s="34">
        <v>130</v>
      </c>
      <c r="I234" s="14">
        <f t="shared" si="13"/>
        <v>125</v>
      </c>
      <c r="J234" s="15">
        <f t="shared" si="14"/>
        <v>86.805555555555557</v>
      </c>
      <c r="K234" s="16"/>
    </row>
    <row r="235" spans="2:11" s="24" customFormat="1" ht="18" customHeight="1" x14ac:dyDescent="0.25">
      <c r="B235" s="19">
        <v>184</v>
      </c>
      <c r="C235" s="66" t="s">
        <v>282</v>
      </c>
      <c r="D235" s="46">
        <v>361</v>
      </c>
      <c r="E235" s="69" t="s">
        <v>283</v>
      </c>
      <c r="F235" s="34">
        <v>220</v>
      </c>
      <c r="G235" s="34">
        <v>191</v>
      </c>
      <c r="H235" s="34">
        <v>191</v>
      </c>
      <c r="I235" s="14">
        <f t="shared" si="13"/>
        <v>200.66666666666666</v>
      </c>
      <c r="J235" s="15">
        <f t="shared" si="14"/>
        <v>55.586334256694371</v>
      </c>
      <c r="K235" s="16"/>
    </row>
    <row r="236" spans="2:11" s="24" customFormat="1" ht="18" customHeight="1" x14ac:dyDescent="0.25">
      <c r="B236" s="101">
        <v>185</v>
      </c>
      <c r="C236" s="127" t="s">
        <v>284</v>
      </c>
      <c r="D236" s="46">
        <v>361</v>
      </c>
      <c r="E236" s="129" t="s">
        <v>23</v>
      </c>
      <c r="F236" s="34">
        <v>30</v>
      </c>
      <c r="G236" s="34">
        <v>38</v>
      </c>
      <c r="H236" s="34">
        <v>27</v>
      </c>
      <c r="I236" s="14">
        <f t="shared" si="13"/>
        <v>31.666666666666668</v>
      </c>
      <c r="J236" s="15">
        <f t="shared" si="14"/>
        <v>8.7719298245614041</v>
      </c>
      <c r="K236" s="16"/>
    </row>
    <row r="237" spans="2:11" s="24" customFormat="1" ht="18" customHeight="1" x14ac:dyDescent="0.25">
      <c r="B237" s="102"/>
      <c r="C237" s="128"/>
      <c r="D237" s="46">
        <v>464</v>
      </c>
      <c r="E237" s="130"/>
      <c r="F237" s="34">
        <v>87</v>
      </c>
      <c r="G237" s="34">
        <v>99</v>
      </c>
      <c r="H237" s="34">
        <v>82</v>
      </c>
      <c r="I237" s="14">
        <f t="shared" si="13"/>
        <v>89.333333333333329</v>
      </c>
      <c r="J237" s="15">
        <f t="shared" si="14"/>
        <v>19.25287356321839</v>
      </c>
      <c r="K237" s="16"/>
    </row>
    <row r="238" spans="2:11" s="24" customFormat="1" ht="18" customHeight="1" x14ac:dyDescent="0.25">
      <c r="B238" s="19">
        <v>186</v>
      </c>
      <c r="C238" s="71" t="s">
        <v>285</v>
      </c>
      <c r="D238" s="46">
        <v>361</v>
      </c>
      <c r="E238" s="72" t="s">
        <v>23</v>
      </c>
      <c r="F238" s="34">
        <v>50</v>
      </c>
      <c r="G238" s="34">
        <v>50</v>
      </c>
      <c r="H238" s="34">
        <v>50</v>
      </c>
      <c r="I238" s="14">
        <f t="shared" si="13"/>
        <v>50</v>
      </c>
      <c r="J238" s="15">
        <f t="shared" si="14"/>
        <v>13.850415512465375</v>
      </c>
      <c r="K238" s="16"/>
    </row>
    <row r="239" spans="2:11" s="24" customFormat="1" ht="18" customHeight="1" x14ac:dyDescent="0.25">
      <c r="B239" s="19">
        <v>187</v>
      </c>
      <c r="C239" s="66" t="s">
        <v>286</v>
      </c>
      <c r="D239" s="46">
        <v>361</v>
      </c>
      <c r="E239" s="69" t="s">
        <v>23</v>
      </c>
      <c r="F239" s="34">
        <v>142</v>
      </c>
      <c r="G239" s="34">
        <v>125</v>
      </c>
      <c r="H239" s="34">
        <v>151</v>
      </c>
      <c r="I239" s="14">
        <f t="shared" si="13"/>
        <v>139.33333333333334</v>
      </c>
      <c r="J239" s="15">
        <f t="shared" si="14"/>
        <v>38.596491228070178</v>
      </c>
      <c r="K239" s="16"/>
    </row>
    <row r="240" spans="2:11" s="24" customFormat="1" ht="28.5" customHeight="1" x14ac:dyDescent="0.25">
      <c r="B240" s="19">
        <v>188</v>
      </c>
      <c r="C240" s="66" t="s">
        <v>287</v>
      </c>
      <c r="D240" s="46">
        <v>910</v>
      </c>
      <c r="E240" s="69" t="s">
        <v>288</v>
      </c>
      <c r="F240" s="34">
        <v>162</v>
      </c>
      <c r="G240" s="34">
        <v>108</v>
      </c>
      <c r="H240" s="34">
        <v>140</v>
      </c>
      <c r="I240" s="14">
        <f t="shared" si="13"/>
        <v>136.66666666666666</v>
      </c>
      <c r="J240" s="15">
        <f t="shared" si="14"/>
        <v>15.018315018315018</v>
      </c>
      <c r="K240" s="16"/>
    </row>
    <row r="241" spans="2:11" s="24" customFormat="1" ht="18" customHeight="1" x14ac:dyDescent="0.25">
      <c r="B241" s="101">
        <v>189</v>
      </c>
      <c r="C241" s="127" t="s">
        <v>289</v>
      </c>
      <c r="D241" s="46">
        <v>910</v>
      </c>
      <c r="E241" s="129" t="s">
        <v>23</v>
      </c>
      <c r="F241" s="34">
        <v>107</v>
      </c>
      <c r="G241" s="34">
        <v>102</v>
      </c>
      <c r="H241" s="34">
        <v>143</v>
      </c>
      <c r="I241" s="14">
        <f t="shared" si="13"/>
        <v>117.33333333333333</v>
      </c>
      <c r="J241" s="15">
        <f t="shared" si="14"/>
        <v>12.893772893772892</v>
      </c>
      <c r="K241" s="16"/>
    </row>
    <row r="242" spans="2:11" s="24" customFormat="1" ht="18" customHeight="1" x14ac:dyDescent="0.25">
      <c r="B242" s="102"/>
      <c r="C242" s="128"/>
      <c r="D242" s="46">
        <v>910</v>
      </c>
      <c r="E242" s="130"/>
      <c r="F242" s="34">
        <v>58</v>
      </c>
      <c r="G242" s="34">
        <v>73</v>
      </c>
      <c r="H242" s="34">
        <v>40</v>
      </c>
      <c r="I242" s="14">
        <f t="shared" si="13"/>
        <v>57</v>
      </c>
      <c r="J242" s="15">
        <f t="shared" si="14"/>
        <v>6.2637362637362637</v>
      </c>
      <c r="K242" s="16"/>
    </row>
    <row r="243" spans="2:11" s="24" customFormat="1" ht="18" customHeight="1" x14ac:dyDescent="0.25">
      <c r="B243" s="101">
        <v>190</v>
      </c>
      <c r="C243" s="127" t="s">
        <v>290</v>
      </c>
      <c r="D243" s="46">
        <v>910</v>
      </c>
      <c r="E243" s="129" t="s">
        <v>23</v>
      </c>
      <c r="F243" s="34">
        <v>265</v>
      </c>
      <c r="G243" s="34">
        <v>268</v>
      </c>
      <c r="H243" s="34">
        <v>270</v>
      </c>
      <c r="I243" s="14">
        <f t="shared" si="13"/>
        <v>267.66666666666669</v>
      </c>
      <c r="J243" s="15">
        <f t="shared" si="14"/>
        <v>29.413919413919416</v>
      </c>
      <c r="K243" s="16"/>
    </row>
    <row r="244" spans="2:11" s="24" customFormat="1" ht="18" customHeight="1" x14ac:dyDescent="0.25">
      <c r="B244" s="102"/>
      <c r="C244" s="128"/>
      <c r="D244" s="46">
        <v>910</v>
      </c>
      <c r="E244" s="130"/>
      <c r="F244" s="34">
        <v>305</v>
      </c>
      <c r="G244" s="34">
        <v>260</v>
      </c>
      <c r="H244" s="34">
        <v>203</v>
      </c>
      <c r="I244" s="14">
        <f t="shared" si="13"/>
        <v>256</v>
      </c>
      <c r="J244" s="15">
        <f t="shared" si="14"/>
        <v>28.131868131868131</v>
      </c>
      <c r="K244" s="16"/>
    </row>
    <row r="245" spans="2:11" s="24" customFormat="1" ht="18" customHeight="1" x14ac:dyDescent="0.25">
      <c r="B245" s="19">
        <v>191</v>
      </c>
      <c r="C245" s="10" t="s">
        <v>291</v>
      </c>
      <c r="D245" s="46">
        <v>361</v>
      </c>
      <c r="E245" s="69" t="s">
        <v>21</v>
      </c>
      <c r="F245" s="34">
        <v>44</v>
      </c>
      <c r="G245" s="34">
        <v>42</v>
      </c>
      <c r="H245" s="34">
        <v>35</v>
      </c>
      <c r="I245" s="14">
        <f t="shared" si="13"/>
        <v>40.333333333333336</v>
      </c>
      <c r="J245" s="15">
        <f t="shared" si="14"/>
        <v>11.172668513388736</v>
      </c>
      <c r="K245" s="16"/>
    </row>
    <row r="246" spans="2:11" s="24" customFormat="1" ht="18" customHeight="1" x14ac:dyDescent="0.25">
      <c r="B246" s="19">
        <v>192</v>
      </c>
      <c r="C246" s="10" t="s">
        <v>292</v>
      </c>
      <c r="D246" s="46">
        <v>231</v>
      </c>
      <c r="E246" s="69" t="s">
        <v>261</v>
      </c>
      <c r="F246" s="34">
        <v>26</v>
      </c>
      <c r="G246" s="34">
        <v>48</v>
      </c>
      <c r="H246" s="34">
        <v>35</v>
      </c>
      <c r="I246" s="14">
        <f t="shared" si="13"/>
        <v>36.333333333333336</v>
      </c>
      <c r="J246" s="15">
        <f t="shared" si="14"/>
        <v>15.728715728715731</v>
      </c>
      <c r="K246" s="16"/>
    </row>
    <row r="247" spans="2:11" s="24" customFormat="1" ht="18" customHeight="1" x14ac:dyDescent="0.25">
      <c r="B247" s="19">
        <v>193</v>
      </c>
      <c r="C247" s="10" t="s">
        <v>293</v>
      </c>
      <c r="D247" s="46">
        <v>578</v>
      </c>
      <c r="E247" s="69" t="s">
        <v>294</v>
      </c>
      <c r="F247" s="34">
        <v>71</v>
      </c>
      <c r="G247" s="34">
        <v>85</v>
      </c>
      <c r="H247" s="34">
        <v>69</v>
      </c>
      <c r="I247" s="14">
        <f t="shared" si="13"/>
        <v>75</v>
      </c>
      <c r="J247" s="15">
        <f t="shared" si="14"/>
        <v>12.975778546712801</v>
      </c>
      <c r="K247" s="16"/>
    </row>
    <row r="248" spans="2:11" s="24" customFormat="1" ht="18" customHeight="1" x14ac:dyDescent="0.25">
      <c r="B248" s="101">
        <v>194</v>
      </c>
      <c r="C248" s="133" t="s">
        <v>295</v>
      </c>
      <c r="D248" s="46">
        <v>361</v>
      </c>
      <c r="E248" s="135"/>
      <c r="F248" s="34">
        <v>70</v>
      </c>
      <c r="G248" s="34">
        <v>65</v>
      </c>
      <c r="H248" s="34">
        <v>90</v>
      </c>
      <c r="I248" s="14">
        <f t="shared" si="13"/>
        <v>75</v>
      </c>
      <c r="J248" s="15">
        <f t="shared" si="14"/>
        <v>20.775623268698059</v>
      </c>
      <c r="K248" s="16"/>
    </row>
    <row r="249" spans="2:11" s="24" customFormat="1" ht="18" customHeight="1" x14ac:dyDescent="0.25">
      <c r="B249" s="102"/>
      <c r="C249" s="134"/>
      <c r="D249" s="46">
        <v>910</v>
      </c>
      <c r="E249" s="136"/>
      <c r="F249" s="34">
        <v>20</v>
      </c>
      <c r="G249" s="34">
        <v>30</v>
      </c>
      <c r="H249" s="34">
        <v>35</v>
      </c>
      <c r="I249" s="14">
        <f t="shared" si="13"/>
        <v>28.333333333333332</v>
      </c>
      <c r="J249" s="15">
        <f t="shared" si="14"/>
        <v>3.1135531135531136</v>
      </c>
      <c r="K249" s="16"/>
    </row>
    <row r="250" spans="2:11" s="24" customFormat="1" ht="18" customHeight="1" x14ac:dyDescent="0.25">
      <c r="B250" s="19">
        <v>195</v>
      </c>
      <c r="C250" s="67" t="s">
        <v>296</v>
      </c>
      <c r="D250" s="46">
        <v>231</v>
      </c>
      <c r="E250" s="73"/>
      <c r="F250" s="34">
        <v>10</v>
      </c>
      <c r="G250" s="34">
        <v>20</v>
      </c>
      <c r="H250" s="34">
        <v>15</v>
      </c>
      <c r="I250" s="14">
        <f t="shared" si="13"/>
        <v>15</v>
      </c>
      <c r="J250" s="15">
        <f t="shared" si="14"/>
        <v>6.4935064935064926</v>
      </c>
      <c r="K250" s="16"/>
    </row>
    <row r="251" spans="2:11" s="24" customFormat="1" ht="18" customHeight="1" x14ac:dyDescent="0.25">
      <c r="B251" s="19">
        <v>196</v>
      </c>
      <c r="C251" s="10" t="s">
        <v>297</v>
      </c>
      <c r="D251" s="46">
        <v>231</v>
      </c>
      <c r="E251" s="69" t="s">
        <v>12</v>
      </c>
      <c r="F251" s="34">
        <v>5</v>
      </c>
      <c r="G251" s="34">
        <v>3</v>
      </c>
      <c r="H251" s="34">
        <v>4</v>
      </c>
      <c r="I251" s="14">
        <f t="shared" si="13"/>
        <v>4</v>
      </c>
      <c r="J251" s="15">
        <f t="shared" si="14"/>
        <v>1.7316017316017316</v>
      </c>
      <c r="K251" s="16"/>
    </row>
    <row r="252" spans="2:11" s="24" customFormat="1" ht="18" customHeight="1" x14ac:dyDescent="0.25">
      <c r="B252" s="19">
        <v>195</v>
      </c>
      <c r="C252" s="10" t="s">
        <v>298</v>
      </c>
      <c r="D252" s="46">
        <v>578</v>
      </c>
      <c r="E252" s="69" t="s">
        <v>12</v>
      </c>
      <c r="F252" s="34">
        <v>24</v>
      </c>
      <c r="G252" s="34">
        <v>11</v>
      </c>
      <c r="H252" s="34">
        <v>30</v>
      </c>
      <c r="I252" s="14">
        <f t="shared" si="13"/>
        <v>21.666666666666668</v>
      </c>
      <c r="J252" s="15">
        <f t="shared" si="14"/>
        <v>3.7485582468281429</v>
      </c>
      <c r="K252" s="16"/>
    </row>
    <row r="253" spans="2:11" s="24" customFormat="1" ht="18" customHeight="1" x14ac:dyDescent="0.25">
      <c r="B253" s="19">
        <v>196</v>
      </c>
      <c r="C253" s="10" t="s">
        <v>299</v>
      </c>
      <c r="D253" s="46">
        <v>361</v>
      </c>
      <c r="E253" s="69" t="s">
        <v>12</v>
      </c>
      <c r="F253" s="34">
        <v>12</v>
      </c>
      <c r="G253" s="34">
        <v>12</v>
      </c>
      <c r="H253" s="34">
        <v>10</v>
      </c>
      <c r="I253" s="14">
        <f t="shared" si="13"/>
        <v>11.333333333333334</v>
      </c>
      <c r="J253" s="15">
        <f t="shared" si="14"/>
        <v>3.1394275161588179</v>
      </c>
      <c r="K253" s="16"/>
    </row>
    <row r="254" spans="2:11" s="24" customFormat="1" ht="18" customHeight="1" x14ac:dyDescent="0.25">
      <c r="B254" s="19">
        <v>197</v>
      </c>
      <c r="C254" s="10" t="s">
        <v>300</v>
      </c>
      <c r="D254" s="46">
        <v>910</v>
      </c>
      <c r="E254" s="69" t="s">
        <v>12</v>
      </c>
      <c r="F254" s="34">
        <v>90</v>
      </c>
      <c r="G254" s="34">
        <v>100</v>
      </c>
      <c r="H254" s="34">
        <v>115</v>
      </c>
      <c r="I254" s="14">
        <f t="shared" si="13"/>
        <v>101.66666666666667</v>
      </c>
      <c r="J254" s="15">
        <f t="shared" si="14"/>
        <v>11.172161172161173</v>
      </c>
      <c r="K254" s="16"/>
    </row>
    <row r="255" spans="2:11" s="24" customFormat="1" ht="18" customHeight="1" x14ac:dyDescent="0.25">
      <c r="B255" s="19">
        <v>198</v>
      </c>
      <c r="C255" s="10" t="s">
        <v>301</v>
      </c>
      <c r="D255" s="46">
        <v>361</v>
      </c>
      <c r="E255" s="69" t="s">
        <v>12</v>
      </c>
      <c r="F255" s="34">
        <v>80</v>
      </c>
      <c r="G255" s="34">
        <v>105</v>
      </c>
      <c r="H255" s="34">
        <v>95</v>
      </c>
      <c r="I255" s="14">
        <f t="shared" si="13"/>
        <v>93.333333333333329</v>
      </c>
      <c r="J255" s="15">
        <f t="shared" si="14"/>
        <v>25.85410895660203</v>
      </c>
      <c r="K255" s="16"/>
    </row>
    <row r="256" spans="2:11" s="24" customFormat="1" ht="18" customHeight="1" x14ac:dyDescent="0.25">
      <c r="B256" s="19">
        <v>199</v>
      </c>
      <c r="C256" s="10" t="s">
        <v>302</v>
      </c>
      <c r="D256" s="46">
        <v>578</v>
      </c>
      <c r="E256" s="69" t="s">
        <v>12</v>
      </c>
      <c r="F256" s="34">
        <v>100</v>
      </c>
      <c r="G256" s="34">
        <v>100</v>
      </c>
      <c r="H256" s="34">
        <v>95</v>
      </c>
      <c r="I256" s="14">
        <f t="shared" si="13"/>
        <v>98.333333333333329</v>
      </c>
      <c r="J256" s="15">
        <f t="shared" si="14"/>
        <v>17.01268742791234</v>
      </c>
      <c r="K256" s="16"/>
    </row>
    <row r="257" spans="2:11" s="24" customFormat="1" ht="18" customHeight="1" x14ac:dyDescent="0.25">
      <c r="B257" s="19">
        <v>200</v>
      </c>
      <c r="C257" s="10" t="s">
        <v>303</v>
      </c>
      <c r="D257" s="46">
        <v>361</v>
      </c>
      <c r="E257" s="69" t="s">
        <v>12</v>
      </c>
      <c r="F257" s="34">
        <v>135</v>
      </c>
      <c r="G257" s="34">
        <v>155</v>
      </c>
      <c r="H257" s="34">
        <v>110</v>
      </c>
      <c r="I257" s="14">
        <f t="shared" si="13"/>
        <v>133.33333333333334</v>
      </c>
      <c r="J257" s="15">
        <f t="shared" si="14"/>
        <v>36.934441366574333</v>
      </c>
      <c r="K257" s="16"/>
    </row>
    <row r="258" spans="2:11" s="24" customFormat="1" ht="18" customHeight="1" x14ac:dyDescent="0.25">
      <c r="B258" s="19">
        <v>201</v>
      </c>
      <c r="C258" s="10" t="s">
        <v>304</v>
      </c>
      <c r="D258" s="46">
        <v>578</v>
      </c>
      <c r="E258" s="69" t="s">
        <v>12</v>
      </c>
      <c r="F258" s="34">
        <v>50</v>
      </c>
      <c r="G258" s="34">
        <v>75</v>
      </c>
      <c r="H258" s="34">
        <v>70</v>
      </c>
      <c r="I258" s="14">
        <f t="shared" si="13"/>
        <v>65</v>
      </c>
      <c r="J258" s="15">
        <f t="shared" si="14"/>
        <v>11.245674740484429</v>
      </c>
      <c r="K258" s="16"/>
    </row>
    <row r="259" spans="2:11" s="24" customFormat="1" ht="18" customHeight="1" x14ac:dyDescent="0.25">
      <c r="B259" s="19">
        <v>202</v>
      </c>
      <c r="C259" s="10" t="s">
        <v>305</v>
      </c>
      <c r="D259" s="46">
        <v>910</v>
      </c>
      <c r="E259" s="69" t="s">
        <v>12</v>
      </c>
      <c r="F259" s="34">
        <v>135</v>
      </c>
      <c r="G259" s="34">
        <v>105</v>
      </c>
      <c r="H259" s="34">
        <v>125</v>
      </c>
      <c r="I259" s="14">
        <f t="shared" si="13"/>
        <v>121.66666666666667</v>
      </c>
      <c r="J259" s="15">
        <f t="shared" si="14"/>
        <v>13.36996336996337</v>
      </c>
      <c r="K259" s="16"/>
    </row>
    <row r="260" spans="2:11" s="24" customFormat="1" ht="18" customHeight="1" x14ac:dyDescent="0.25">
      <c r="B260" s="19">
        <v>203</v>
      </c>
      <c r="C260" s="10" t="s">
        <v>306</v>
      </c>
      <c r="D260" s="46">
        <v>910</v>
      </c>
      <c r="E260" s="69" t="s">
        <v>12</v>
      </c>
      <c r="F260" s="34">
        <v>5</v>
      </c>
      <c r="G260" s="34">
        <v>7</v>
      </c>
      <c r="H260" s="34">
        <v>3</v>
      </c>
      <c r="I260" s="14">
        <f t="shared" si="13"/>
        <v>5</v>
      </c>
      <c r="J260" s="15">
        <f t="shared" si="14"/>
        <v>0.5494505494505495</v>
      </c>
      <c r="K260" s="16"/>
    </row>
    <row r="261" spans="2:11" s="24" customFormat="1" ht="18" customHeight="1" x14ac:dyDescent="0.25">
      <c r="B261" s="19">
        <v>204</v>
      </c>
      <c r="C261" s="67" t="s">
        <v>307</v>
      </c>
      <c r="D261" s="46">
        <v>361</v>
      </c>
      <c r="E261" s="69" t="s">
        <v>12</v>
      </c>
      <c r="F261" s="34">
        <v>45</v>
      </c>
      <c r="G261" s="34">
        <v>39</v>
      </c>
      <c r="H261" s="34">
        <v>63</v>
      </c>
      <c r="I261" s="14">
        <f t="shared" si="13"/>
        <v>49</v>
      </c>
      <c r="J261" s="15">
        <f t="shared" si="14"/>
        <v>13.573407202216067</v>
      </c>
      <c r="K261" s="16"/>
    </row>
    <row r="262" spans="2:11" s="24" customFormat="1" ht="18" customHeight="1" x14ac:dyDescent="0.25">
      <c r="B262" s="19">
        <v>205</v>
      </c>
      <c r="C262" s="66" t="s">
        <v>308</v>
      </c>
      <c r="D262" s="46">
        <v>231</v>
      </c>
      <c r="E262" s="69" t="s">
        <v>12</v>
      </c>
      <c r="F262" s="34">
        <v>65</v>
      </c>
      <c r="G262" s="34">
        <v>85</v>
      </c>
      <c r="H262" s="34">
        <v>50</v>
      </c>
      <c r="I262" s="14">
        <f t="shared" si="13"/>
        <v>66.666666666666671</v>
      </c>
      <c r="J262" s="15">
        <f t="shared" si="14"/>
        <v>28.860028860028862</v>
      </c>
      <c r="K262" s="16"/>
    </row>
    <row r="263" spans="2:11" s="24" customFormat="1" ht="18" customHeight="1" x14ac:dyDescent="0.25">
      <c r="B263" s="101">
        <v>206</v>
      </c>
      <c r="C263" s="127" t="s">
        <v>309</v>
      </c>
      <c r="D263" s="46">
        <v>578</v>
      </c>
      <c r="E263" s="129" t="s">
        <v>130</v>
      </c>
      <c r="F263" s="34">
        <v>64</v>
      </c>
      <c r="G263" s="34">
        <v>65</v>
      </c>
      <c r="H263" s="34">
        <v>61</v>
      </c>
      <c r="I263" s="14">
        <f t="shared" si="13"/>
        <v>63.333333333333336</v>
      </c>
      <c r="J263" s="15">
        <f t="shared" si="14"/>
        <v>10.957324106113035</v>
      </c>
      <c r="K263" s="16"/>
    </row>
    <row r="264" spans="2:11" s="24" customFormat="1" ht="18" customHeight="1" x14ac:dyDescent="0.25">
      <c r="B264" s="102"/>
      <c r="C264" s="128"/>
      <c r="D264" s="46">
        <v>578</v>
      </c>
      <c r="E264" s="130"/>
      <c r="F264" s="34">
        <v>120</v>
      </c>
      <c r="G264" s="34">
        <v>127</v>
      </c>
      <c r="H264" s="34">
        <v>114</v>
      </c>
      <c r="I264" s="14">
        <f t="shared" si="13"/>
        <v>120.33333333333333</v>
      </c>
      <c r="J264" s="15">
        <f t="shared" si="14"/>
        <v>20.818915801614761</v>
      </c>
      <c r="K264" s="16"/>
    </row>
    <row r="265" spans="2:11" s="24" customFormat="1" ht="18" customHeight="1" x14ac:dyDescent="0.25">
      <c r="B265" s="19">
        <v>207</v>
      </c>
      <c r="C265" s="66" t="s">
        <v>310</v>
      </c>
      <c r="D265" s="46">
        <v>464</v>
      </c>
      <c r="E265" s="69" t="s">
        <v>136</v>
      </c>
      <c r="F265" s="34">
        <v>208</v>
      </c>
      <c r="G265" s="34">
        <v>198</v>
      </c>
      <c r="H265" s="34">
        <v>165</v>
      </c>
      <c r="I265" s="14">
        <f t="shared" si="13"/>
        <v>190.33333333333334</v>
      </c>
      <c r="J265" s="15">
        <f t="shared" si="14"/>
        <v>41.020114942528743</v>
      </c>
      <c r="K265" s="16"/>
    </row>
    <row r="266" spans="2:11" s="24" customFormat="1" ht="18" customHeight="1" x14ac:dyDescent="0.25">
      <c r="B266" s="101">
        <v>208</v>
      </c>
      <c r="C266" s="127" t="s">
        <v>311</v>
      </c>
      <c r="D266" s="46">
        <v>578</v>
      </c>
      <c r="E266" s="129" t="s">
        <v>312</v>
      </c>
      <c r="F266" s="34">
        <v>254</v>
      </c>
      <c r="G266" s="34">
        <v>253</v>
      </c>
      <c r="H266" s="34">
        <v>263</v>
      </c>
      <c r="I266" s="14">
        <f t="shared" si="13"/>
        <v>256.66666666666669</v>
      </c>
      <c r="J266" s="15">
        <f t="shared" ref="J266:J330" si="15">I266/D266*100</f>
        <v>44.405997693194927</v>
      </c>
      <c r="K266" s="16"/>
    </row>
    <row r="267" spans="2:11" s="24" customFormat="1" ht="18" customHeight="1" x14ac:dyDescent="0.25">
      <c r="B267" s="102"/>
      <c r="C267" s="128"/>
      <c r="D267" s="46">
        <v>578</v>
      </c>
      <c r="E267" s="130"/>
      <c r="F267" s="34">
        <v>111</v>
      </c>
      <c r="G267" s="34">
        <v>77</v>
      </c>
      <c r="H267" s="34">
        <v>90</v>
      </c>
      <c r="I267" s="14">
        <f t="shared" si="13"/>
        <v>92.666666666666671</v>
      </c>
      <c r="J267" s="15">
        <f t="shared" si="15"/>
        <v>16.032295271049595</v>
      </c>
      <c r="K267" s="16"/>
    </row>
    <row r="268" spans="2:11" s="24" customFormat="1" ht="18" customHeight="1" x14ac:dyDescent="0.25">
      <c r="B268" s="101">
        <v>209</v>
      </c>
      <c r="C268" s="127" t="s">
        <v>313</v>
      </c>
      <c r="D268" s="46">
        <v>578</v>
      </c>
      <c r="E268" s="129" t="s">
        <v>314</v>
      </c>
      <c r="F268" s="34">
        <v>64</v>
      </c>
      <c r="G268" s="34">
        <v>83</v>
      </c>
      <c r="H268" s="34">
        <v>77</v>
      </c>
      <c r="I268" s="14">
        <f t="shared" si="13"/>
        <v>74.666666666666671</v>
      </c>
      <c r="J268" s="15">
        <f t="shared" si="15"/>
        <v>12.918108419838525</v>
      </c>
      <c r="K268" s="16"/>
    </row>
    <row r="269" spans="2:11" s="24" customFormat="1" ht="18" customHeight="1" x14ac:dyDescent="0.25">
      <c r="B269" s="102"/>
      <c r="C269" s="128"/>
      <c r="D269" s="46">
        <v>578</v>
      </c>
      <c r="E269" s="130"/>
      <c r="F269" s="34">
        <v>72</v>
      </c>
      <c r="G269" s="34">
        <v>52</v>
      </c>
      <c r="H269" s="34">
        <v>64</v>
      </c>
      <c r="I269" s="14">
        <f t="shared" si="13"/>
        <v>62.666666666666664</v>
      </c>
      <c r="J269" s="15">
        <f t="shared" si="15"/>
        <v>10.841983852364475</v>
      </c>
      <c r="K269" s="16"/>
    </row>
    <row r="270" spans="2:11" s="24" customFormat="1" ht="18" customHeight="1" x14ac:dyDescent="0.25">
      <c r="B270" s="101">
        <v>210</v>
      </c>
      <c r="C270" s="127" t="s">
        <v>315</v>
      </c>
      <c r="D270" s="46">
        <v>578</v>
      </c>
      <c r="E270" s="129" t="s">
        <v>316</v>
      </c>
      <c r="F270" s="34">
        <v>134</v>
      </c>
      <c r="G270" s="34">
        <v>106</v>
      </c>
      <c r="H270" s="34">
        <v>128</v>
      </c>
      <c r="I270" s="14">
        <f t="shared" si="13"/>
        <v>122.66666666666667</v>
      </c>
      <c r="J270" s="15">
        <f t="shared" si="15"/>
        <v>21.222606689734718</v>
      </c>
      <c r="K270" s="16"/>
    </row>
    <row r="271" spans="2:11" s="24" customFormat="1" ht="18" customHeight="1" x14ac:dyDescent="0.25">
      <c r="B271" s="102"/>
      <c r="C271" s="128"/>
      <c r="D271" s="46">
        <v>578</v>
      </c>
      <c r="E271" s="130"/>
      <c r="F271" s="34">
        <v>100</v>
      </c>
      <c r="G271" s="34">
        <v>100</v>
      </c>
      <c r="H271" s="34">
        <v>117</v>
      </c>
      <c r="I271" s="14">
        <f t="shared" si="13"/>
        <v>105.66666666666667</v>
      </c>
      <c r="J271" s="15">
        <f t="shared" si="15"/>
        <v>18.281430219146483</v>
      </c>
      <c r="K271" s="16"/>
    </row>
    <row r="272" spans="2:11" s="24" customFormat="1" ht="18" customHeight="1" x14ac:dyDescent="0.25">
      <c r="B272" s="101">
        <v>211</v>
      </c>
      <c r="C272" s="127" t="s">
        <v>317</v>
      </c>
      <c r="D272" s="46">
        <v>910</v>
      </c>
      <c r="E272" s="129" t="s">
        <v>23</v>
      </c>
      <c r="F272" s="34">
        <v>166</v>
      </c>
      <c r="G272" s="34">
        <v>145</v>
      </c>
      <c r="H272" s="34">
        <v>160</v>
      </c>
      <c r="I272" s="14">
        <f t="shared" si="13"/>
        <v>157</v>
      </c>
      <c r="J272" s="15">
        <f t="shared" si="15"/>
        <v>17.252747252747252</v>
      </c>
      <c r="K272" s="16"/>
    </row>
    <row r="273" spans="2:11" s="24" customFormat="1" ht="18" customHeight="1" x14ac:dyDescent="0.25">
      <c r="B273" s="102"/>
      <c r="C273" s="128"/>
      <c r="D273" s="46">
        <v>910</v>
      </c>
      <c r="E273" s="130"/>
      <c r="F273" s="34">
        <v>265</v>
      </c>
      <c r="G273" s="34">
        <v>300</v>
      </c>
      <c r="H273" s="34">
        <v>285</v>
      </c>
      <c r="I273" s="14">
        <f t="shared" si="13"/>
        <v>283.33333333333331</v>
      </c>
      <c r="J273" s="15">
        <f t="shared" si="15"/>
        <v>31.135531135531135</v>
      </c>
      <c r="K273" s="16"/>
    </row>
    <row r="274" spans="2:11" s="24" customFormat="1" ht="18" customHeight="1" x14ac:dyDescent="0.25">
      <c r="B274" s="101">
        <v>212</v>
      </c>
      <c r="C274" s="127" t="s">
        <v>318</v>
      </c>
      <c r="D274" s="46">
        <v>578</v>
      </c>
      <c r="E274" s="129" t="s">
        <v>221</v>
      </c>
      <c r="F274" s="34">
        <v>147</v>
      </c>
      <c r="G274" s="34">
        <v>150</v>
      </c>
      <c r="H274" s="34">
        <v>180</v>
      </c>
      <c r="I274" s="14">
        <f t="shared" si="13"/>
        <v>159</v>
      </c>
      <c r="J274" s="15">
        <f t="shared" si="15"/>
        <v>27.508650519031143</v>
      </c>
      <c r="K274" s="16"/>
    </row>
    <row r="275" spans="2:11" s="24" customFormat="1" ht="18" customHeight="1" x14ac:dyDescent="0.25">
      <c r="B275" s="102"/>
      <c r="C275" s="128"/>
      <c r="D275" s="46">
        <v>578</v>
      </c>
      <c r="E275" s="130"/>
      <c r="F275" s="34">
        <v>237</v>
      </c>
      <c r="G275" s="34">
        <v>305</v>
      </c>
      <c r="H275" s="34">
        <v>172</v>
      </c>
      <c r="I275" s="14">
        <f t="shared" si="13"/>
        <v>238</v>
      </c>
      <c r="J275" s="15">
        <f t="shared" si="15"/>
        <v>41.17647058823529</v>
      </c>
      <c r="K275" s="16"/>
    </row>
    <row r="276" spans="2:11" s="24" customFormat="1" ht="18" customHeight="1" x14ac:dyDescent="0.25">
      <c r="B276" s="101">
        <v>213</v>
      </c>
      <c r="C276" s="127" t="s">
        <v>319</v>
      </c>
      <c r="D276" s="46">
        <v>578</v>
      </c>
      <c r="E276" s="129" t="s">
        <v>320</v>
      </c>
      <c r="F276" s="34">
        <v>216</v>
      </c>
      <c r="G276" s="34">
        <v>210</v>
      </c>
      <c r="H276" s="34">
        <v>214</v>
      </c>
      <c r="I276" s="14">
        <f t="shared" si="13"/>
        <v>213.33333333333334</v>
      </c>
      <c r="J276" s="15">
        <f t="shared" si="15"/>
        <v>36.908881199538641</v>
      </c>
      <c r="K276" s="16"/>
    </row>
    <row r="277" spans="2:11" s="24" customFormat="1" ht="18" customHeight="1" x14ac:dyDescent="0.25">
      <c r="B277" s="102"/>
      <c r="C277" s="137"/>
      <c r="D277" s="46">
        <v>910</v>
      </c>
      <c r="E277" s="130"/>
      <c r="F277" s="34">
        <v>218</v>
      </c>
      <c r="G277" s="34">
        <v>209</v>
      </c>
      <c r="H277" s="34">
        <v>187</v>
      </c>
      <c r="I277" s="14">
        <f t="shared" si="13"/>
        <v>204.66666666666666</v>
      </c>
      <c r="J277" s="15">
        <f t="shared" si="15"/>
        <v>22.490842490842489</v>
      </c>
      <c r="K277" s="16"/>
    </row>
    <row r="278" spans="2:11" s="24" customFormat="1" ht="18" customHeight="1" x14ac:dyDescent="0.25">
      <c r="B278" s="101">
        <v>214</v>
      </c>
      <c r="C278" s="138" t="s">
        <v>321</v>
      </c>
      <c r="D278" s="46">
        <v>361</v>
      </c>
      <c r="E278" s="129" t="s">
        <v>23</v>
      </c>
      <c r="F278" s="34">
        <v>45</v>
      </c>
      <c r="G278" s="34">
        <v>44</v>
      </c>
      <c r="H278" s="34">
        <v>50</v>
      </c>
      <c r="I278" s="14">
        <f t="shared" si="13"/>
        <v>46.333333333333336</v>
      </c>
      <c r="J278" s="15">
        <f t="shared" si="15"/>
        <v>12.834718374884579</v>
      </c>
      <c r="K278" s="16"/>
    </row>
    <row r="279" spans="2:11" s="24" customFormat="1" ht="18" customHeight="1" x14ac:dyDescent="0.25">
      <c r="B279" s="102"/>
      <c r="C279" s="139"/>
      <c r="D279" s="46">
        <v>361</v>
      </c>
      <c r="E279" s="104"/>
      <c r="F279" s="34">
        <v>57</v>
      </c>
      <c r="G279" s="34">
        <v>68</v>
      </c>
      <c r="H279" s="34">
        <v>51</v>
      </c>
      <c r="I279" s="14">
        <f t="shared" si="13"/>
        <v>58.666666666666664</v>
      </c>
      <c r="J279" s="15">
        <f t="shared" si="15"/>
        <v>16.251154201292707</v>
      </c>
      <c r="K279" s="16"/>
    </row>
    <row r="280" spans="2:11" s="24" customFormat="1" ht="18" customHeight="1" x14ac:dyDescent="0.25">
      <c r="B280" s="101">
        <v>215</v>
      </c>
      <c r="C280" s="137" t="s">
        <v>322</v>
      </c>
      <c r="D280" s="46">
        <v>578</v>
      </c>
      <c r="E280" s="129" t="s">
        <v>323</v>
      </c>
      <c r="F280" s="34">
        <v>161</v>
      </c>
      <c r="G280" s="34">
        <v>235</v>
      </c>
      <c r="H280" s="34">
        <v>200</v>
      </c>
      <c r="I280" s="14">
        <f t="shared" si="13"/>
        <v>198.66666666666666</v>
      </c>
      <c r="J280" s="15">
        <f t="shared" si="15"/>
        <v>34.371395617070355</v>
      </c>
      <c r="K280" s="16"/>
    </row>
    <row r="281" spans="2:11" s="24" customFormat="1" ht="18" customHeight="1" x14ac:dyDescent="0.25">
      <c r="B281" s="102"/>
      <c r="C281" s="128"/>
      <c r="D281" s="46">
        <v>578</v>
      </c>
      <c r="E281" s="130"/>
      <c r="F281" s="34">
        <v>94</v>
      </c>
      <c r="G281" s="34">
        <v>100</v>
      </c>
      <c r="H281" s="34">
        <v>99</v>
      </c>
      <c r="I281" s="14">
        <f t="shared" si="13"/>
        <v>97.666666666666671</v>
      </c>
      <c r="J281" s="15">
        <f t="shared" si="15"/>
        <v>16.897347174163784</v>
      </c>
      <c r="K281" s="16"/>
    </row>
    <row r="282" spans="2:11" s="24" customFormat="1" ht="18" customHeight="1" x14ac:dyDescent="0.25">
      <c r="B282" s="19">
        <v>216</v>
      </c>
      <c r="C282" s="66" t="s">
        <v>324</v>
      </c>
      <c r="D282" s="46">
        <v>578</v>
      </c>
      <c r="E282" s="69" t="s">
        <v>58</v>
      </c>
      <c r="F282" s="34">
        <v>180</v>
      </c>
      <c r="G282" s="34">
        <v>110</v>
      </c>
      <c r="H282" s="34">
        <v>130</v>
      </c>
      <c r="I282" s="14">
        <f t="shared" si="13"/>
        <v>140</v>
      </c>
      <c r="J282" s="15">
        <f t="shared" si="15"/>
        <v>24.221453287197232</v>
      </c>
      <c r="K282" s="16"/>
    </row>
    <row r="283" spans="2:11" s="24" customFormat="1" ht="18" customHeight="1" x14ac:dyDescent="0.25">
      <c r="B283" s="101">
        <v>217</v>
      </c>
      <c r="C283" s="138" t="s">
        <v>325</v>
      </c>
      <c r="D283" s="46">
        <v>361</v>
      </c>
      <c r="E283" s="129" t="s">
        <v>326</v>
      </c>
      <c r="F283" s="34">
        <v>218</v>
      </c>
      <c r="G283" s="34">
        <v>231</v>
      </c>
      <c r="H283" s="34">
        <v>224</v>
      </c>
      <c r="I283" s="14">
        <f t="shared" si="13"/>
        <v>224.33333333333334</v>
      </c>
      <c r="J283" s="15">
        <f t="shared" si="15"/>
        <v>62.142197599261316</v>
      </c>
      <c r="K283" s="16"/>
    </row>
    <row r="284" spans="2:11" s="24" customFormat="1" ht="18" customHeight="1" x14ac:dyDescent="0.25">
      <c r="B284" s="102"/>
      <c r="C284" s="139"/>
      <c r="D284" s="46">
        <v>361</v>
      </c>
      <c r="E284" s="130"/>
      <c r="F284" s="34">
        <v>7</v>
      </c>
      <c r="G284" s="34">
        <v>5</v>
      </c>
      <c r="H284" s="34">
        <v>9</v>
      </c>
      <c r="I284" s="14">
        <f t="shared" si="13"/>
        <v>7</v>
      </c>
      <c r="J284" s="15">
        <f t="shared" si="15"/>
        <v>1.9390581717451523</v>
      </c>
      <c r="K284" s="16"/>
    </row>
    <row r="285" spans="2:11" s="24" customFormat="1" ht="18" customHeight="1" x14ac:dyDescent="0.25">
      <c r="B285" s="19">
        <v>218</v>
      </c>
      <c r="C285" s="66" t="s">
        <v>327</v>
      </c>
      <c r="D285" s="46">
        <v>361</v>
      </c>
      <c r="E285" s="69" t="s">
        <v>16</v>
      </c>
      <c r="F285" s="34">
        <v>82</v>
      </c>
      <c r="G285" s="34">
        <v>60</v>
      </c>
      <c r="H285" s="34">
        <v>75</v>
      </c>
      <c r="I285" s="14">
        <f t="shared" si="13"/>
        <v>72.333333333333329</v>
      </c>
      <c r="J285" s="15">
        <f t="shared" si="15"/>
        <v>20.036934441366572</v>
      </c>
      <c r="K285" s="16"/>
    </row>
    <row r="286" spans="2:11" s="24" customFormat="1" ht="27.75" customHeight="1" x14ac:dyDescent="0.25">
      <c r="B286" s="19">
        <v>219</v>
      </c>
      <c r="C286" s="66" t="s">
        <v>328</v>
      </c>
      <c r="D286" s="46">
        <v>144</v>
      </c>
      <c r="E286" s="69" t="s">
        <v>329</v>
      </c>
      <c r="F286" s="34">
        <v>43</v>
      </c>
      <c r="G286" s="34">
        <v>40</v>
      </c>
      <c r="H286" s="34">
        <v>39</v>
      </c>
      <c r="I286" s="14">
        <f t="shared" si="13"/>
        <v>40.666666666666664</v>
      </c>
      <c r="J286" s="15">
        <f t="shared" si="15"/>
        <v>28.240740740740737</v>
      </c>
      <c r="K286" s="16"/>
    </row>
    <row r="287" spans="2:11" s="24" customFormat="1" ht="18" customHeight="1" x14ac:dyDescent="0.25">
      <c r="B287" s="19">
        <v>220</v>
      </c>
      <c r="C287" s="10" t="s">
        <v>330</v>
      </c>
      <c r="D287" s="46">
        <v>91</v>
      </c>
      <c r="E287" s="74" t="s">
        <v>23</v>
      </c>
      <c r="F287" s="34">
        <v>53</v>
      </c>
      <c r="G287" s="34">
        <v>46</v>
      </c>
      <c r="H287" s="34">
        <v>38</v>
      </c>
      <c r="I287" s="14">
        <f t="shared" si="13"/>
        <v>45.666666666666664</v>
      </c>
      <c r="J287" s="15">
        <f t="shared" si="15"/>
        <v>50.183150183150182</v>
      </c>
      <c r="K287" s="16"/>
    </row>
    <row r="288" spans="2:11" s="24" customFormat="1" ht="18" customHeight="1" x14ac:dyDescent="0.25">
      <c r="B288" s="101">
        <v>221</v>
      </c>
      <c r="C288" s="138" t="s">
        <v>331</v>
      </c>
      <c r="D288" s="46">
        <v>578</v>
      </c>
      <c r="E288" s="129" t="s">
        <v>23</v>
      </c>
      <c r="F288" s="34">
        <v>33</v>
      </c>
      <c r="G288" s="34">
        <v>12</v>
      </c>
      <c r="H288" s="34">
        <v>21</v>
      </c>
      <c r="I288" s="14">
        <f t="shared" si="13"/>
        <v>22</v>
      </c>
      <c r="J288" s="15">
        <f t="shared" si="15"/>
        <v>3.8062283737024223</v>
      </c>
      <c r="K288" s="16"/>
    </row>
    <row r="289" spans="2:11" s="24" customFormat="1" ht="18" customHeight="1" x14ac:dyDescent="0.25">
      <c r="B289" s="102"/>
      <c r="C289" s="139"/>
      <c r="D289" s="46">
        <v>578</v>
      </c>
      <c r="E289" s="130"/>
      <c r="F289" s="34">
        <v>41</v>
      </c>
      <c r="G289" s="34">
        <v>32</v>
      </c>
      <c r="H289" s="34">
        <v>39</v>
      </c>
      <c r="I289" s="14">
        <f t="shared" si="13"/>
        <v>37.333333333333336</v>
      </c>
      <c r="J289" s="15">
        <f t="shared" si="15"/>
        <v>6.4590542099192625</v>
      </c>
      <c r="K289" s="16"/>
    </row>
    <row r="290" spans="2:11" s="24" customFormat="1" ht="18" customHeight="1" x14ac:dyDescent="0.25">
      <c r="B290" s="101">
        <v>222</v>
      </c>
      <c r="C290" s="127" t="s">
        <v>332</v>
      </c>
      <c r="D290" s="46">
        <v>1445</v>
      </c>
      <c r="E290" s="129" t="s">
        <v>333</v>
      </c>
      <c r="F290" s="34">
        <v>298</v>
      </c>
      <c r="G290" s="34">
        <v>295</v>
      </c>
      <c r="H290" s="34">
        <v>294</v>
      </c>
      <c r="I290" s="14">
        <f t="shared" si="13"/>
        <v>295.66666666666669</v>
      </c>
      <c r="J290" s="15">
        <f t="shared" si="15"/>
        <v>20.461361014994235</v>
      </c>
      <c r="K290" s="16"/>
    </row>
    <row r="291" spans="2:11" s="24" customFormat="1" ht="18" customHeight="1" x14ac:dyDescent="0.25">
      <c r="B291" s="102"/>
      <c r="C291" s="128"/>
      <c r="D291" s="46">
        <v>1445</v>
      </c>
      <c r="E291" s="104"/>
      <c r="F291" s="34">
        <v>74</v>
      </c>
      <c r="G291" s="34">
        <v>88</v>
      </c>
      <c r="H291" s="34">
        <v>99</v>
      </c>
      <c r="I291" s="14">
        <f t="shared" si="13"/>
        <v>87</v>
      </c>
      <c r="J291" s="15">
        <f t="shared" si="15"/>
        <v>6.0207612456747404</v>
      </c>
      <c r="K291" s="16"/>
    </row>
    <row r="292" spans="2:11" s="24" customFormat="1" ht="18" customHeight="1" x14ac:dyDescent="0.25">
      <c r="B292" s="19">
        <v>223</v>
      </c>
      <c r="C292" s="10" t="s">
        <v>334</v>
      </c>
      <c r="D292" s="46">
        <v>361</v>
      </c>
      <c r="E292" s="69"/>
      <c r="F292" s="34">
        <v>108</v>
      </c>
      <c r="G292" s="34">
        <v>182</v>
      </c>
      <c r="H292" s="34">
        <v>118</v>
      </c>
      <c r="I292" s="14">
        <f t="shared" si="13"/>
        <v>136</v>
      </c>
      <c r="J292" s="15">
        <f t="shared" si="15"/>
        <v>37.67313019390582</v>
      </c>
      <c r="K292" s="16"/>
    </row>
    <row r="293" spans="2:11" s="24" customFormat="1" ht="18" customHeight="1" x14ac:dyDescent="0.25">
      <c r="B293" s="19">
        <v>224</v>
      </c>
      <c r="C293" s="66" t="s">
        <v>335</v>
      </c>
      <c r="D293" s="46">
        <v>361</v>
      </c>
      <c r="E293" s="69" t="s">
        <v>336</v>
      </c>
      <c r="F293" s="34">
        <v>68</v>
      </c>
      <c r="G293" s="34">
        <v>50</v>
      </c>
      <c r="H293" s="34">
        <v>53</v>
      </c>
      <c r="I293" s="14">
        <f t="shared" si="13"/>
        <v>57</v>
      </c>
      <c r="J293" s="15">
        <f t="shared" si="15"/>
        <v>15.789473684210526</v>
      </c>
      <c r="K293" s="16"/>
    </row>
    <row r="294" spans="2:11" s="24" customFormat="1" ht="18" customHeight="1" x14ac:dyDescent="0.25">
      <c r="B294" s="19">
        <v>225</v>
      </c>
      <c r="C294" s="66" t="s">
        <v>337</v>
      </c>
      <c r="D294" s="46">
        <v>231</v>
      </c>
      <c r="E294" s="69"/>
      <c r="F294" s="34">
        <v>57</v>
      </c>
      <c r="G294" s="34">
        <v>87</v>
      </c>
      <c r="H294" s="34">
        <v>52</v>
      </c>
      <c r="I294" s="14">
        <f t="shared" si="13"/>
        <v>65.333333333333329</v>
      </c>
      <c r="J294" s="15">
        <f t="shared" si="15"/>
        <v>28.28282828282828</v>
      </c>
      <c r="K294" s="16"/>
    </row>
    <row r="295" spans="2:11" s="24" customFormat="1" ht="18" customHeight="1" x14ac:dyDescent="0.25">
      <c r="B295" s="19">
        <v>226</v>
      </c>
      <c r="C295" s="66" t="s">
        <v>338</v>
      </c>
      <c r="D295" s="46">
        <v>578</v>
      </c>
      <c r="E295" s="69"/>
      <c r="F295" s="34">
        <v>102</v>
      </c>
      <c r="G295" s="34">
        <v>100</v>
      </c>
      <c r="H295" s="34">
        <v>100</v>
      </c>
      <c r="I295" s="14">
        <f t="shared" si="13"/>
        <v>100.66666666666667</v>
      </c>
      <c r="J295" s="15">
        <f t="shared" si="15"/>
        <v>17.416378316032297</v>
      </c>
      <c r="K295" s="16"/>
    </row>
    <row r="296" spans="2:11" s="24" customFormat="1" ht="18" customHeight="1" x14ac:dyDescent="0.25">
      <c r="B296" s="19">
        <v>227</v>
      </c>
      <c r="C296" s="66" t="s">
        <v>339</v>
      </c>
      <c r="D296" s="46">
        <v>144</v>
      </c>
      <c r="E296" s="69" t="s">
        <v>23</v>
      </c>
      <c r="F296" s="34">
        <v>19</v>
      </c>
      <c r="G296" s="34">
        <v>35</v>
      </c>
      <c r="H296" s="34">
        <v>43</v>
      </c>
      <c r="I296" s="14">
        <f t="shared" si="13"/>
        <v>32.333333333333336</v>
      </c>
      <c r="J296" s="15">
        <f t="shared" si="15"/>
        <v>22.453703703703706</v>
      </c>
      <c r="K296" s="16"/>
    </row>
    <row r="297" spans="2:11" s="24" customFormat="1" ht="18" customHeight="1" x14ac:dyDescent="0.25">
      <c r="B297" s="19">
        <v>228</v>
      </c>
      <c r="C297" s="67" t="s">
        <v>340</v>
      </c>
      <c r="D297" s="46">
        <v>231</v>
      </c>
      <c r="E297" s="73" t="s">
        <v>23</v>
      </c>
      <c r="F297" s="34">
        <v>14</v>
      </c>
      <c r="G297" s="34">
        <v>0</v>
      </c>
      <c r="H297" s="34">
        <v>17</v>
      </c>
      <c r="I297" s="14">
        <f t="shared" si="13"/>
        <v>10.333333333333334</v>
      </c>
      <c r="J297" s="15">
        <f t="shared" si="15"/>
        <v>4.4733044733044736</v>
      </c>
      <c r="K297" s="16"/>
    </row>
    <row r="298" spans="2:11" s="24" customFormat="1" ht="18" customHeight="1" x14ac:dyDescent="0.25">
      <c r="B298" s="19">
        <v>229</v>
      </c>
      <c r="C298" s="66" t="s">
        <v>341</v>
      </c>
      <c r="D298" s="46">
        <v>144</v>
      </c>
      <c r="E298" s="69" t="s">
        <v>23</v>
      </c>
      <c r="F298" s="34">
        <v>65</v>
      </c>
      <c r="G298" s="34">
        <v>75</v>
      </c>
      <c r="H298" s="34">
        <v>95</v>
      </c>
      <c r="I298" s="14">
        <f t="shared" si="13"/>
        <v>78.333333333333329</v>
      </c>
      <c r="J298" s="15">
        <f t="shared" si="15"/>
        <v>54.398148148148138</v>
      </c>
      <c r="K298" s="16"/>
    </row>
    <row r="299" spans="2:11" s="24" customFormat="1" ht="18" customHeight="1" x14ac:dyDescent="0.25">
      <c r="B299" s="19">
        <v>230</v>
      </c>
      <c r="C299" s="66" t="s">
        <v>342</v>
      </c>
      <c r="D299" s="46">
        <v>231</v>
      </c>
      <c r="E299" s="69" t="s">
        <v>23</v>
      </c>
      <c r="F299" s="34">
        <v>25</v>
      </c>
      <c r="G299" s="34">
        <v>32</v>
      </c>
      <c r="H299" s="34">
        <v>28</v>
      </c>
      <c r="I299" s="14">
        <f t="shared" si="13"/>
        <v>28.333333333333332</v>
      </c>
      <c r="J299" s="15">
        <f t="shared" si="15"/>
        <v>12.265512265512266</v>
      </c>
      <c r="K299" s="16"/>
    </row>
    <row r="300" spans="2:11" s="24" customFormat="1" ht="18" customHeight="1" x14ac:dyDescent="0.25">
      <c r="B300" s="19"/>
      <c r="C300" s="67" t="s">
        <v>343</v>
      </c>
      <c r="D300" s="46">
        <v>361</v>
      </c>
      <c r="E300" s="69" t="s">
        <v>23</v>
      </c>
      <c r="F300" s="34">
        <v>15</v>
      </c>
      <c r="G300" s="34">
        <v>21</v>
      </c>
      <c r="H300" s="34">
        <v>19</v>
      </c>
      <c r="I300" s="14">
        <f t="shared" si="13"/>
        <v>18.333333333333332</v>
      </c>
      <c r="J300" s="15">
        <f t="shared" si="15"/>
        <v>5.0784856879039699</v>
      </c>
      <c r="K300" s="16"/>
    </row>
    <row r="301" spans="2:11" s="24" customFormat="1" ht="18" customHeight="1" x14ac:dyDescent="0.25">
      <c r="B301" s="19">
        <v>231</v>
      </c>
      <c r="C301" s="66" t="s">
        <v>344</v>
      </c>
      <c r="D301" s="46">
        <v>361</v>
      </c>
      <c r="E301" s="69" t="s">
        <v>345</v>
      </c>
      <c r="F301" s="34">
        <v>122</v>
      </c>
      <c r="G301" s="34">
        <v>137</v>
      </c>
      <c r="H301" s="34">
        <v>124</v>
      </c>
      <c r="I301" s="14">
        <f t="shared" si="13"/>
        <v>127.66666666666667</v>
      </c>
      <c r="J301" s="15">
        <f t="shared" si="15"/>
        <v>35.364727608494924</v>
      </c>
      <c r="K301" s="16"/>
    </row>
    <row r="302" spans="2:11" s="24" customFormat="1" ht="18" customHeight="1" x14ac:dyDescent="0.25">
      <c r="B302" s="19">
        <v>232</v>
      </c>
      <c r="C302" s="127" t="s">
        <v>346</v>
      </c>
      <c r="D302" s="46">
        <v>361</v>
      </c>
      <c r="E302" s="129" t="s">
        <v>60</v>
      </c>
      <c r="F302" s="34">
        <v>85</v>
      </c>
      <c r="G302" s="34">
        <v>52</v>
      </c>
      <c r="H302" s="34">
        <v>70</v>
      </c>
      <c r="I302" s="14">
        <f t="shared" si="13"/>
        <v>69</v>
      </c>
      <c r="J302" s="15">
        <f t="shared" si="15"/>
        <v>19.113573407202217</v>
      </c>
      <c r="K302" s="16"/>
    </row>
    <row r="303" spans="2:11" s="24" customFormat="1" ht="18" customHeight="1" x14ac:dyDescent="0.25">
      <c r="B303" s="19">
        <v>233</v>
      </c>
      <c r="C303" s="128"/>
      <c r="D303" s="46">
        <v>361</v>
      </c>
      <c r="E303" s="130"/>
      <c r="F303" s="34">
        <v>75</v>
      </c>
      <c r="G303" s="34">
        <v>93</v>
      </c>
      <c r="H303" s="34">
        <v>79</v>
      </c>
      <c r="I303" s="14">
        <f t="shared" si="13"/>
        <v>82.333333333333329</v>
      </c>
      <c r="J303" s="15">
        <f t="shared" si="15"/>
        <v>22.807017543859647</v>
      </c>
      <c r="K303" s="16"/>
    </row>
    <row r="304" spans="2:11" s="24" customFormat="1" ht="18" customHeight="1" x14ac:dyDescent="0.25">
      <c r="B304" s="19">
        <v>234</v>
      </c>
      <c r="C304" s="66" t="s">
        <v>347</v>
      </c>
      <c r="D304" s="46">
        <v>578</v>
      </c>
      <c r="E304" s="69" t="s">
        <v>348</v>
      </c>
      <c r="F304" s="34">
        <v>155</v>
      </c>
      <c r="G304" s="34">
        <v>171</v>
      </c>
      <c r="H304" s="34">
        <v>121</v>
      </c>
      <c r="I304" s="14">
        <f t="shared" si="13"/>
        <v>149</v>
      </c>
      <c r="J304" s="15">
        <f t="shared" si="15"/>
        <v>25.778546712802768</v>
      </c>
      <c r="K304" s="16"/>
    </row>
    <row r="305" spans="2:11" s="24" customFormat="1" ht="18" customHeight="1" x14ac:dyDescent="0.25">
      <c r="B305" s="101">
        <v>235</v>
      </c>
      <c r="C305" s="127" t="s">
        <v>349</v>
      </c>
      <c r="D305" s="46">
        <v>578</v>
      </c>
      <c r="E305" s="129" t="s">
        <v>350</v>
      </c>
      <c r="F305" s="34">
        <v>210</v>
      </c>
      <c r="G305" s="34">
        <v>230</v>
      </c>
      <c r="H305" s="34">
        <v>190</v>
      </c>
      <c r="I305" s="14">
        <f t="shared" si="13"/>
        <v>210</v>
      </c>
      <c r="J305" s="15">
        <f t="shared" si="15"/>
        <v>36.332179930795846</v>
      </c>
      <c r="K305" s="16"/>
    </row>
    <row r="306" spans="2:11" s="24" customFormat="1" ht="18" customHeight="1" x14ac:dyDescent="0.25">
      <c r="B306" s="102"/>
      <c r="C306" s="128"/>
      <c r="D306" s="46">
        <v>578</v>
      </c>
      <c r="E306" s="130"/>
      <c r="F306" s="34">
        <v>230</v>
      </c>
      <c r="G306" s="34">
        <v>140</v>
      </c>
      <c r="H306" s="34">
        <v>110</v>
      </c>
      <c r="I306" s="14">
        <f t="shared" si="13"/>
        <v>160</v>
      </c>
      <c r="J306" s="15">
        <f t="shared" si="15"/>
        <v>27.681660899653981</v>
      </c>
      <c r="K306" s="16"/>
    </row>
    <row r="307" spans="2:11" s="24" customFormat="1" ht="18" customHeight="1" x14ac:dyDescent="0.25">
      <c r="B307" s="101">
        <v>236</v>
      </c>
      <c r="C307" s="127" t="s">
        <v>351</v>
      </c>
      <c r="D307" s="46">
        <v>578</v>
      </c>
      <c r="E307" s="129" t="s">
        <v>136</v>
      </c>
      <c r="F307" s="34">
        <v>170</v>
      </c>
      <c r="G307" s="34">
        <v>130</v>
      </c>
      <c r="H307" s="34">
        <v>160</v>
      </c>
      <c r="I307" s="14">
        <f t="shared" si="13"/>
        <v>153.33333333333334</v>
      </c>
      <c r="J307" s="15">
        <f t="shared" si="15"/>
        <v>26.528258362168401</v>
      </c>
      <c r="K307" s="16"/>
    </row>
    <row r="308" spans="2:11" s="24" customFormat="1" ht="18" customHeight="1" x14ac:dyDescent="0.25">
      <c r="B308" s="102"/>
      <c r="C308" s="128"/>
      <c r="D308" s="46">
        <v>578</v>
      </c>
      <c r="E308" s="130"/>
      <c r="F308" s="34">
        <v>17</v>
      </c>
      <c r="G308" s="34">
        <v>44</v>
      </c>
      <c r="H308" s="34">
        <v>24</v>
      </c>
      <c r="I308" s="14">
        <f t="shared" si="13"/>
        <v>28.333333333333332</v>
      </c>
      <c r="J308" s="15">
        <f t="shared" si="15"/>
        <v>4.9019607843137258</v>
      </c>
      <c r="K308" s="16"/>
    </row>
    <row r="309" spans="2:11" s="24" customFormat="1" ht="18" customHeight="1" x14ac:dyDescent="0.25">
      <c r="B309" s="101">
        <v>237</v>
      </c>
      <c r="C309" s="127" t="s">
        <v>352</v>
      </c>
      <c r="D309" s="46">
        <v>910</v>
      </c>
      <c r="E309" s="129" t="s">
        <v>23</v>
      </c>
      <c r="F309" s="34">
        <v>128</v>
      </c>
      <c r="G309" s="34">
        <v>101</v>
      </c>
      <c r="H309" s="34">
        <v>105</v>
      </c>
      <c r="I309" s="14">
        <f t="shared" si="13"/>
        <v>111.33333333333333</v>
      </c>
      <c r="J309" s="15">
        <f t="shared" si="15"/>
        <v>12.234432234432234</v>
      </c>
      <c r="K309" s="16"/>
    </row>
    <row r="310" spans="2:11" s="24" customFormat="1" ht="18" customHeight="1" x14ac:dyDescent="0.25">
      <c r="B310" s="102"/>
      <c r="C310" s="128"/>
      <c r="D310" s="46">
        <v>910</v>
      </c>
      <c r="E310" s="130"/>
      <c r="F310" s="34">
        <v>180</v>
      </c>
      <c r="G310" s="34">
        <v>225</v>
      </c>
      <c r="H310" s="34">
        <v>183</v>
      </c>
      <c r="I310" s="14">
        <f t="shared" si="13"/>
        <v>196</v>
      </c>
      <c r="J310" s="15">
        <f t="shared" si="15"/>
        <v>21.53846153846154</v>
      </c>
      <c r="K310" s="16"/>
    </row>
    <row r="311" spans="2:11" s="24" customFormat="1" ht="18" customHeight="1" x14ac:dyDescent="0.25">
      <c r="B311" s="101">
        <v>238</v>
      </c>
      <c r="C311" s="127" t="s">
        <v>353</v>
      </c>
      <c r="D311" s="46">
        <v>578</v>
      </c>
      <c r="E311" s="129" t="s">
        <v>125</v>
      </c>
      <c r="F311" s="34">
        <v>244</v>
      </c>
      <c r="G311" s="34">
        <v>275</v>
      </c>
      <c r="H311" s="34">
        <v>255</v>
      </c>
      <c r="I311" s="14">
        <f t="shared" si="13"/>
        <v>258</v>
      </c>
      <c r="J311" s="15">
        <f t="shared" si="15"/>
        <v>44.636678200692046</v>
      </c>
      <c r="K311" s="16"/>
    </row>
    <row r="312" spans="2:11" s="24" customFormat="1" ht="18" customHeight="1" x14ac:dyDescent="0.25">
      <c r="B312" s="102"/>
      <c r="C312" s="128"/>
      <c r="D312" s="46">
        <v>578</v>
      </c>
      <c r="E312" s="130"/>
      <c r="F312" s="34">
        <v>153</v>
      </c>
      <c r="G312" s="34">
        <v>149</v>
      </c>
      <c r="H312" s="34">
        <v>116</v>
      </c>
      <c r="I312" s="14">
        <f t="shared" si="13"/>
        <v>139.33333333333334</v>
      </c>
      <c r="J312" s="15">
        <f t="shared" si="15"/>
        <v>24.106113033448676</v>
      </c>
      <c r="K312" s="16"/>
    </row>
    <row r="313" spans="2:11" s="24" customFormat="1" ht="18" customHeight="1" x14ac:dyDescent="0.25">
      <c r="B313" s="101">
        <v>239</v>
      </c>
      <c r="C313" s="127" t="s">
        <v>354</v>
      </c>
      <c r="D313" s="46">
        <v>578</v>
      </c>
      <c r="E313" s="129" t="s">
        <v>355</v>
      </c>
      <c r="F313" s="34">
        <v>210</v>
      </c>
      <c r="G313" s="34">
        <v>152</v>
      </c>
      <c r="H313" s="34">
        <v>182</v>
      </c>
      <c r="I313" s="14">
        <f t="shared" si="13"/>
        <v>181.33333333333334</v>
      </c>
      <c r="J313" s="15">
        <f t="shared" si="15"/>
        <v>31.372549019607842</v>
      </c>
      <c r="K313" s="16"/>
    </row>
    <row r="314" spans="2:11" s="24" customFormat="1" ht="18" customHeight="1" x14ac:dyDescent="0.25">
      <c r="B314" s="102"/>
      <c r="C314" s="128"/>
      <c r="D314" s="46">
        <v>578</v>
      </c>
      <c r="E314" s="130"/>
      <c r="F314" s="34">
        <v>145</v>
      </c>
      <c r="G314" s="34">
        <v>108</v>
      </c>
      <c r="H314" s="34">
        <v>165</v>
      </c>
      <c r="I314" s="14">
        <f t="shared" si="13"/>
        <v>139.33333333333334</v>
      </c>
      <c r="J314" s="15">
        <f t="shared" si="15"/>
        <v>24.106113033448676</v>
      </c>
      <c r="K314" s="16"/>
    </row>
    <row r="315" spans="2:11" s="24" customFormat="1" ht="15" customHeight="1" x14ac:dyDescent="0.25">
      <c r="B315" s="19">
        <v>240</v>
      </c>
      <c r="C315" s="66" t="s">
        <v>356</v>
      </c>
      <c r="D315" s="46">
        <v>910</v>
      </c>
      <c r="E315" s="69" t="s">
        <v>23</v>
      </c>
      <c r="F315" s="34">
        <v>125</v>
      </c>
      <c r="G315" s="34">
        <v>165</v>
      </c>
      <c r="H315" s="34">
        <v>140</v>
      </c>
      <c r="I315" s="14">
        <f t="shared" si="13"/>
        <v>143.33333333333334</v>
      </c>
      <c r="J315" s="15">
        <f t="shared" si="15"/>
        <v>15.750915750915754</v>
      </c>
      <c r="K315" s="16"/>
    </row>
    <row r="316" spans="2:11" s="24" customFormat="1" ht="17.25" customHeight="1" x14ac:dyDescent="0.25">
      <c r="B316" s="19">
        <v>241</v>
      </c>
      <c r="C316" s="66" t="s">
        <v>357</v>
      </c>
      <c r="D316" s="46">
        <v>361</v>
      </c>
      <c r="E316" s="69" t="s">
        <v>358</v>
      </c>
      <c r="F316" s="34">
        <v>41</v>
      </c>
      <c r="G316" s="34">
        <v>64</v>
      </c>
      <c r="H316" s="34">
        <v>60</v>
      </c>
      <c r="I316" s="14">
        <f t="shared" si="13"/>
        <v>55</v>
      </c>
      <c r="J316" s="15">
        <f t="shared" si="15"/>
        <v>15.235457063711911</v>
      </c>
      <c r="K316" s="16"/>
    </row>
    <row r="317" spans="2:11" s="24" customFormat="1" ht="29.25" customHeight="1" x14ac:dyDescent="0.25">
      <c r="B317" s="19">
        <v>242</v>
      </c>
      <c r="C317" s="66" t="s">
        <v>359</v>
      </c>
      <c r="D317" s="46">
        <v>361</v>
      </c>
      <c r="E317" s="69" t="s">
        <v>23</v>
      </c>
      <c r="F317" s="34">
        <v>60</v>
      </c>
      <c r="G317" s="34">
        <v>54</v>
      </c>
      <c r="H317" s="34">
        <v>59</v>
      </c>
      <c r="I317" s="14">
        <f t="shared" si="13"/>
        <v>57.666666666666664</v>
      </c>
      <c r="J317" s="15">
        <f t="shared" si="15"/>
        <v>15.974145891043397</v>
      </c>
      <c r="K317" s="16"/>
    </row>
    <row r="318" spans="2:11" s="24" customFormat="1" ht="30" customHeight="1" x14ac:dyDescent="0.25">
      <c r="B318" s="19">
        <v>243</v>
      </c>
      <c r="C318" s="10" t="s">
        <v>360</v>
      </c>
      <c r="D318" s="46">
        <v>231</v>
      </c>
      <c r="E318" s="69" t="s">
        <v>12</v>
      </c>
      <c r="F318" s="34">
        <v>45</v>
      </c>
      <c r="G318" s="34">
        <v>43</v>
      </c>
      <c r="H318" s="34">
        <v>41</v>
      </c>
      <c r="I318" s="14">
        <f t="shared" si="13"/>
        <v>43</v>
      </c>
      <c r="J318" s="15">
        <f t="shared" si="15"/>
        <v>18.614718614718615</v>
      </c>
      <c r="K318" s="16"/>
    </row>
    <row r="319" spans="2:11" s="24" customFormat="1" ht="30" customHeight="1" x14ac:dyDescent="0.25">
      <c r="B319" s="19">
        <v>244</v>
      </c>
      <c r="C319" s="66" t="s">
        <v>361</v>
      </c>
      <c r="D319" s="46">
        <v>910</v>
      </c>
      <c r="E319" s="69" t="s">
        <v>362</v>
      </c>
      <c r="F319" s="34">
        <v>267</v>
      </c>
      <c r="G319" s="34">
        <v>240</v>
      </c>
      <c r="H319" s="34">
        <v>211</v>
      </c>
      <c r="I319" s="14">
        <f t="shared" si="13"/>
        <v>239.33333333333334</v>
      </c>
      <c r="J319" s="15">
        <f t="shared" si="15"/>
        <v>26.300366300366303</v>
      </c>
      <c r="K319" s="16"/>
    </row>
    <row r="320" spans="2:11" s="24" customFormat="1" ht="18" customHeight="1" x14ac:dyDescent="0.25">
      <c r="B320" s="101">
        <v>245</v>
      </c>
      <c r="C320" s="127" t="s">
        <v>363</v>
      </c>
      <c r="D320" s="46">
        <v>910</v>
      </c>
      <c r="E320" s="129" t="s">
        <v>364</v>
      </c>
      <c r="F320" s="34">
        <v>90</v>
      </c>
      <c r="G320" s="34">
        <v>91</v>
      </c>
      <c r="H320" s="34">
        <v>100</v>
      </c>
      <c r="I320" s="14">
        <f t="shared" si="13"/>
        <v>93.666666666666671</v>
      </c>
      <c r="J320" s="15">
        <f t="shared" si="15"/>
        <v>10.293040293040294</v>
      </c>
      <c r="K320" s="16"/>
    </row>
    <row r="321" spans="2:11" s="24" customFormat="1" ht="18" customHeight="1" x14ac:dyDescent="0.25">
      <c r="B321" s="102"/>
      <c r="C321" s="128"/>
      <c r="D321" s="46">
        <v>910</v>
      </c>
      <c r="E321" s="130"/>
      <c r="F321" s="34">
        <v>94</v>
      </c>
      <c r="G321" s="34">
        <v>145</v>
      </c>
      <c r="H321" s="34">
        <v>100</v>
      </c>
      <c r="I321" s="14">
        <f t="shared" si="13"/>
        <v>113</v>
      </c>
      <c r="J321" s="15">
        <f t="shared" si="15"/>
        <v>12.417582417582418</v>
      </c>
      <c r="K321" s="16"/>
    </row>
    <row r="322" spans="2:11" s="24" customFormat="1" ht="18" customHeight="1" x14ac:dyDescent="0.25">
      <c r="B322" s="19">
        <v>246</v>
      </c>
      <c r="C322" s="66" t="s">
        <v>365</v>
      </c>
      <c r="D322" s="46">
        <v>578</v>
      </c>
      <c r="E322" s="69" t="s">
        <v>23</v>
      </c>
      <c r="F322" s="34">
        <v>125</v>
      </c>
      <c r="G322" s="34">
        <v>123</v>
      </c>
      <c r="H322" s="34">
        <v>130</v>
      </c>
      <c r="I322" s="14">
        <f t="shared" si="13"/>
        <v>126</v>
      </c>
      <c r="J322" s="15">
        <f t="shared" si="15"/>
        <v>21.79930795847751</v>
      </c>
      <c r="K322" s="16"/>
    </row>
    <row r="323" spans="2:11" s="24" customFormat="1" ht="18" customHeight="1" x14ac:dyDescent="0.25">
      <c r="B323" s="101">
        <v>247</v>
      </c>
      <c r="C323" s="127" t="s">
        <v>366</v>
      </c>
      <c r="D323" s="46">
        <v>578</v>
      </c>
      <c r="E323" s="129" t="s">
        <v>139</v>
      </c>
      <c r="F323" s="34">
        <v>87</v>
      </c>
      <c r="G323" s="34">
        <v>98</v>
      </c>
      <c r="H323" s="34">
        <v>75</v>
      </c>
      <c r="I323" s="14">
        <f t="shared" si="13"/>
        <v>86.666666666666671</v>
      </c>
      <c r="J323" s="15">
        <f t="shared" si="15"/>
        <v>14.994232987312571</v>
      </c>
      <c r="K323" s="16"/>
    </row>
    <row r="324" spans="2:11" s="24" customFormat="1" ht="18" customHeight="1" x14ac:dyDescent="0.25">
      <c r="B324" s="102"/>
      <c r="C324" s="128"/>
      <c r="D324" s="46">
        <v>910</v>
      </c>
      <c r="E324" s="130"/>
      <c r="F324" s="34">
        <v>220</v>
      </c>
      <c r="G324" s="34">
        <v>224</v>
      </c>
      <c r="H324" s="34">
        <v>223</v>
      </c>
      <c r="I324" s="14">
        <f t="shared" si="13"/>
        <v>222.33333333333334</v>
      </c>
      <c r="J324" s="15">
        <f t="shared" si="15"/>
        <v>24.432234432234434</v>
      </c>
      <c r="K324" s="16"/>
    </row>
    <row r="325" spans="2:11" s="24" customFormat="1" ht="18" customHeight="1" x14ac:dyDescent="0.25">
      <c r="B325" s="101">
        <v>248</v>
      </c>
      <c r="C325" s="127" t="s">
        <v>367</v>
      </c>
      <c r="D325" s="46">
        <v>910</v>
      </c>
      <c r="E325" s="129" t="s">
        <v>368</v>
      </c>
      <c r="F325" s="34">
        <v>285</v>
      </c>
      <c r="G325" s="34">
        <v>290</v>
      </c>
      <c r="H325" s="34">
        <v>293</v>
      </c>
      <c r="I325" s="14">
        <f t="shared" si="13"/>
        <v>289.33333333333331</v>
      </c>
      <c r="J325" s="15">
        <f t="shared" si="15"/>
        <v>31.794871794871792</v>
      </c>
      <c r="K325" s="16"/>
    </row>
    <row r="326" spans="2:11" s="24" customFormat="1" ht="18" customHeight="1" x14ac:dyDescent="0.25">
      <c r="B326" s="102"/>
      <c r="C326" s="128"/>
      <c r="D326" s="46">
        <v>910</v>
      </c>
      <c r="E326" s="130"/>
      <c r="F326" s="34">
        <v>250</v>
      </c>
      <c r="G326" s="34">
        <v>257</v>
      </c>
      <c r="H326" s="34">
        <v>260</v>
      </c>
      <c r="I326" s="14">
        <f t="shared" si="13"/>
        <v>255.66666666666666</v>
      </c>
      <c r="J326" s="15">
        <f t="shared" si="15"/>
        <v>28.095238095238095</v>
      </c>
      <c r="K326" s="16"/>
    </row>
    <row r="327" spans="2:11" s="24" customFormat="1" ht="18" customHeight="1" x14ac:dyDescent="0.25">
      <c r="B327" s="19">
        <v>249</v>
      </c>
      <c r="C327" s="10" t="s">
        <v>369</v>
      </c>
      <c r="D327" s="46">
        <v>361</v>
      </c>
      <c r="E327" s="69" t="s">
        <v>23</v>
      </c>
      <c r="F327" s="34">
        <v>60</v>
      </c>
      <c r="G327" s="34">
        <v>50</v>
      </c>
      <c r="H327" s="34">
        <v>54</v>
      </c>
      <c r="I327" s="14">
        <f t="shared" si="13"/>
        <v>54.666666666666664</v>
      </c>
      <c r="J327" s="15">
        <f t="shared" si="15"/>
        <v>15.143120960295475</v>
      </c>
      <c r="K327" s="16"/>
    </row>
    <row r="328" spans="2:11" s="24" customFormat="1" ht="18" customHeight="1" x14ac:dyDescent="0.25">
      <c r="B328" s="19">
        <v>250</v>
      </c>
      <c r="C328" s="66" t="s">
        <v>370</v>
      </c>
      <c r="D328" s="46">
        <v>578</v>
      </c>
      <c r="E328" s="69" t="s">
        <v>23</v>
      </c>
      <c r="F328" s="34">
        <v>125</v>
      </c>
      <c r="G328" s="34">
        <v>140</v>
      </c>
      <c r="H328" s="34">
        <v>165</v>
      </c>
      <c r="I328" s="14">
        <f t="shared" si="13"/>
        <v>143.33333333333334</v>
      </c>
      <c r="J328" s="15">
        <f t="shared" si="15"/>
        <v>24.798154555940023</v>
      </c>
      <c r="K328" s="16"/>
    </row>
    <row r="329" spans="2:11" s="24" customFormat="1" ht="18" customHeight="1" x14ac:dyDescent="0.25">
      <c r="B329" s="101">
        <v>251</v>
      </c>
      <c r="C329" s="127" t="s">
        <v>371</v>
      </c>
      <c r="D329" s="46">
        <v>910</v>
      </c>
      <c r="E329" s="129" t="s">
        <v>23</v>
      </c>
      <c r="F329" s="34">
        <v>70</v>
      </c>
      <c r="G329" s="34">
        <v>65</v>
      </c>
      <c r="H329" s="34">
        <v>25</v>
      </c>
      <c r="I329" s="14">
        <f t="shared" si="13"/>
        <v>53.333333333333336</v>
      </c>
      <c r="J329" s="15">
        <f t="shared" si="15"/>
        <v>5.8608058608058604</v>
      </c>
      <c r="K329" s="16"/>
    </row>
    <row r="330" spans="2:11" s="24" customFormat="1" ht="18" customHeight="1" x14ac:dyDescent="0.25">
      <c r="B330" s="102"/>
      <c r="C330" s="128"/>
      <c r="D330" s="46">
        <v>910</v>
      </c>
      <c r="E330" s="130"/>
      <c r="F330" s="34">
        <v>25</v>
      </c>
      <c r="G330" s="34">
        <v>26</v>
      </c>
      <c r="H330" s="34">
        <v>45</v>
      </c>
      <c r="I330" s="14">
        <f t="shared" si="13"/>
        <v>32</v>
      </c>
      <c r="J330" s="15">
        <f t="shared" si="15"/>
        <v>3.5164835164835164</v>
      </c>
      <c r="K330" s="16"/>
    </row>
    <row r="331" spans="2:11" s="24" customFormat="1" ht="18" customHeight="1" x14ac:dyDescent="0.25">
      <c r="B331" s="101">
        <v>252</v>
      </c>
      <c r="C331" s="127" t="s">
        <v>372</v>
      </c>
      <c r="D331" s="46">
        <v>361</v>
      </c>
      <c r="E331" s="129" t="s">
        <v>229</v>
      </c>
      <c r="F331" s="34">
        <v>270</v>
      </c>
      <c r="G331" s="34">
        <v>256</v>
      </c>
      <c r="H331" s="34">
        <v>275</v>
      </c>
      <c r="I331" s="14">
        <f t="shared" si="13"/>
        <v>267</v>
      </c>
      <c r="J331" s="15">
        <f t="shared" ref="J331:J332" si="16">I331/D331*100</f>
        <v>73.961218836565095</v>
      </c>
      <c r="K331" s="16"/>
    </row>
    <row r="332" spans="2:11" s="24" customFormat="1" ht="14.25" customHeight="1" x14ac:dyDescent="0.25">
      <c r="B332" s="102"/>
      <c r="C332" s="128"/>
      <c r="D332" s="46">
        <v>464</v>
      </c>
      <c r="E332" s="130"/>
      <c r="F332" s="34">
        <v>0</v>
      </c>
      <c r="G332" s="34">
        <v>0</v>
      </c>
      <c r="H332" s="34">
        <v>0</v>
      </c>
      <c r="I332" s="14">
        <f t="shared" si="13"/>
        <v>0</v>
      </c>
      <c r="J332" s="15">
        <f t="shared" si="16"/>
        <v>0</v>
      </c>
      <c r="K332" s="16"/>
    </row>
    <row r="333" spans="2:11" ht="27" customHeight="1" x14ac:dyDescent="0.25">
      <c r="B333" s="75" t="s">
        <v>373</v>
      </c>
      <c r="C333"/>
      <c r="D333"/>
      <c r="E333" s="75"/>
      <c r="F333" s="75"/>
      <c r="G333" s="75"/>
      <c r="J333" s="7"/>
    </row>
    <row r="334" spans="2:11" x14ac:dyDescent="0.25">
      <c r="B334" t="s">
        <v>374</v>
      </c>
      <c r="C334"/>
      <c r="D334"/>
      <c r="E334"/>
      <c r="F334"/>
      <c r="G334"/>
      <c r="J334" s="7"/>
    </row>
    <row r="335" spans="2:11" x14ac:dyDescent="0.25">
      <c r="B335"/>
      <c r="C335"/>
      <c r="D335"/>
      <c r="E335"/>
      <c r="F335"/>
      <c r="G335"/>
      <c r="J335" s="7"/>
    </row>
    <row r="336" spans="2:11" x14ac:dyDescent="0.25">
      <c r="B336"/>
      <c r="C336"/>
      <c r="D336"/>
      <c r="E336"/>
      <c r="F336"/>
      <c r="G336"/>
      <c r="J336" s="7"/>
    </row>
    <row r="337" spans="10:10" x14ac:dyDescent="0.25">
      <c r="J337" s="7"/>
    </row>
    <row r="338" spans="10:10" x14ac:dyDescent="0.25">
      <c r="J338" s="7"/>
    </row>
    <row r="339" spans="10:10" x14ac:dyDescent="0.25">
      <c r="J339" s="7"/>
    </row>
    <row r="340" spans="10:10" x14ac:dyDescent="0.25">
      <c r="J340" s="7"/>
    </row>
    <row r="341" spans="10:10" x14ac:dyDescent="0.25">
      <c r="J341" s="7"/>
    </row>
    <row r="342" spans="10:10" x14ac:dyDescent="0.25">
      <c r="J342" s="7"/>
    </row>
    <row r="343" spans="10:10" x14ac:dyDescent="0.25">
      <c r="J343" s="7"/>
    </row>
    <row r="344" spans="10:10" x14ac:dyDescent="0.25">
      <c r="J344" s="7"/>
    </row>
    <row r="345" spans="10:10" x14ac:dyDescent="0.25">
      <c r="J345" s="7"/>
    </row>
    <row r="346" spans="10:10" x14ac:dyDescent="0.25">
      <c r="J346" s="7"/>
    </row>
    <row r="347" spans="10:10" x14ac:dyDescent="0.25">
      <c r="J347" s="7"/>
    </row>
    <row r="348" spans="10:10" x14ac:dyDescent="0.25">
      <c r="J348" s="7"/>
    </row>
    <row r="349" spans="10:10" x14ac:dyDescent="0.25">
      <c r="J349" s="7"/>
    </row>
    <row r="350" spans="10:10" x14ac:dyDescent="0.25">
      <c r="J350" s="7"/>
    </row>
    <row r="351" spans="10:10" x14ac:dyDescent="0.25">
      <c r="J351" s="7"/>
    </row>
    <row r="352" spans="10:10" x14ac:dyDescent="0.25">
      <c r="J352" s="7"/>
    </row>
    <row r="353" spans="10:10" x14ac:dyDescent="0.25">
      <c r="J353" s="7"/>
    </row>
    <row r="354" spans="10:10" x14ac:dyDescent="0.25">
      <c r="J354" s="7"/>
    </row>
    <row r="355" spans="10:10" x14ac:dyDescent="0.25">
      <c r="J355" s="7"/>
    </row>
    <row r="356" spans="10:10" x14ac:dyDescent="0.25">
      <c r="J356" s="7"/>
    </row>
    <row r="357" spans="10:10" x14ac:dyDescent="0.25">
      <c r="J357" s="7"/>
    </row>
    <row r="358" spans="10:10" x14ac:dyDescent="0.25">
      <c r="J358" s="7"/>
    </row>
    <row r="359" spans="10:10" x14ac:dyDescent="0.25">
      <c r="J359" s="7"/>
    </row>
    <row r="360" spans="10:10" x14ac:dyDescent="0.25">
      <c r="J360" s="7"/>
    </row>
    <row r="361" spans="10:10" x14ac:dyDescent="0.25">
      <c r="J361" s="7"/>
    </row>
    <row r="362" spans="10:10" x14ac:dyDescent="0.25">
      <c r="J362" s="7"/>
    </row>
    <row r="363" spans="10:10" x14ac:dyDescent="0.25">
      <c r="J363" s="7"/>
    </row>
    <row r="364" spans="10:10" x14ac:dyDescent="0.25">
      <c r="J364" s="7"/>
    </row>
    <row r="365" spans="10:10" x14ac:dyDescent="0.25">
      <c r="J365" s="7"/>
    </row>
    <row r="366" spans="10:10" x14ac:dyDescent="0.25">
      <c r="J366" s="7"/>
    </row>
    <row r="367" spans="10:10" x14ac:dyDescent="0.25">
      <c r="J367" s="7"/>
    </row>
    <row r="368" spans="10:10" x14ac:dyDescent="0.25">
      <c r="J368" s="7"/>
    </row>
    <row r="369" spans="10:10" x14ac:dyDescent="0.25">
      <c r="J369" s="7"/>
    </row>
    <row r="370" spans="10:10" x14ac:dyDescent="0.25">
      <c r="J370" s="7"/>
    </row>
    <row r="371" spans="10:10" x14ac:dyDescent="0.25">
      <c r="J371" s="7"/>
    </row>
    <row r="372" spans="10:10" x14ac:dyDescent="0.25">
      <c r="J372" s="7"/>
    </row>
    <row r="373" spans="10:10" x14ac:dyDescent="0.25">
      <c r="J373" s="7"/>
    </row>
    <row r="374" spans="10:10" x14ac:dyDescent="0.25">
      <c r="J374" s="7"/>
    </row>
    <row r="375" spans="10:10" x14ac:dyDescent="0.25">
      <c r="J375" s="7"/>
    </row>
    <row r="376" spans="10:10" x14ac:dyDescent="0.25">
      <c r="J376" s="7"/>
    </row>
    <row r="377" spans="10:10" x14ac:dyDescent="0.25">
      <c r="J377" s="7"/>
    </row>
    <row r="378" spans="10:10" x14ac:dyDescent="0.25">
      <c r="J378" s="7"/>
    </row>
    <row r="379" spans="10:10" x14ac:dyDescent="0.25">
      <c r="J379" s="7"/>
    </row>
    <row r="380" spans="10:10" x14ac:dyDescent="0.25">
      <c r="J380" s="7"/>
    </row>
    <row r="381" spans="10:10" x14ac:dyDescent="0.25">
      <c r="J381" s="7"/>
    </row>
    <row r="382" spans="10:10" x14ac:dyDescent="0.25">
      <c r="J382" s="7"/>
    </row>
    <row r="383" spans="10:10" x14ac:dyDescent="0.25">
      <c r="J383" s="7"/>
    </row>
    <row r="384" spans="10:10" x14ac:dyDescent="0.25">
      <c r="J384" s="7"/>
    </row>
    <row r="385" spans="10:10" x14ac:dyDescent="0.25">
      <c r="J385" s="7"/>
    </row>
    <row r="386" spans="10:10" x14ac:dyDescent="0.25">
      <c r="J386" s="7"/>
    </row>
    <row r="387" spans="10:10" x14ac:dyDescent="0.25">
      <c r="J387" s="7"/>
    </row>
    <row r="388" spans="10:10" x14ac:dyDescent="0.25">
      <c r="J388" s="7"/>
    </row>
    <row r="389" spans="10:10" x14ac:dyDescent="0.25">
      <c r="J389" s="7"/>
    </row>
    <row r="390" spans="10:10" x14ac:dyDescent="0.25">
      <c r="J390" s="7"/>
    </row>
    <row r="391" spans="10:10" x14ac:dyDescent="0.25">
      <c r="J391" s="7"/>
    </row>
    <row r="392" spans="10:10" x14ac:dyDescent="0.25">
      <c r="J392" s="7"/>
    </row>
    <row r="393" spans="10:10" x14ac:dyDescent="0.25">
      <c r="J393" s="7"/>
    </row>
    <row r="394" spans="10:10" x14ac:dyDescent="0.25">
      <c r="J394" s="7"/>
    </row>
    <row r="395" spans="10:10" x14ac:dyDescent="0.25">
      <c r="J395" s="7"/>
    </row>
    <row r="396" spans="10:10" x14ac:dyDescent="0.25">
      <c r="J396" s="7"/>
    </row>
    <row r="397" spans="10:10" x14ac:dyDescent="0.25">
      <c r="J397" s="7"/>
    </row>
    <row r="398" spans="10:10" x14ac:dyDescent="0.25">
      <c r="J398" s="7"/>
    </row>
    <row r="399" spans="10:10" x14ac:dyDescent="0.25">
      <c r="J399" s="7"/>
    </row>
    <row r="400" spans="10:10" x14ac:dyDescent="0.25">
      <c r="J400" s="7"/>
    </row>
    <row r="401" spans="10:10" x14ac:dyDescent="0.25">
      <c r="J401" s="7"/>
    </row>
    <row r="402" spans="10:10" x14ac:dyDescent="0.25">
      <c r="J402" s="7"/>
    </row>
    <row r="403" spans="10:10" x14ac:dyDescent="0.25">
      <c r="J403" s="7"/>
    </row>
    <row r="404" spans="10:10" x14ac:dyDescent="0.25">
      <c r="J404" s="7"/>
    </row>
    <row r="405" spans="10:10" x14ac:dyDescent="0.25">
      <c r="J405" s="7"/>
    </row>
    <row r="406" spans="10:10" x14ac:dyDescent="0.25">
      <c r="J406" s="7"/>
    </row>
    <row r="407" spans="10:10" x14ac:dyDescent="0.25">
      <c r="J407" s="7"/>
    </row>
    <row r="408" spans="10:10" x14ac:dyDescent="0.25">
      <c r="J408" s="7"/>
    </row>
    <row r="409" spans="10:10" x14ac:dyDescent="0.25">
      <c r="J409" s="7"/>
    </row>
    <row r="410" spans="10:10" x14ac:dyDescent="0.25">
      <c r="J410" s="7"/>
    </row>
    <row r="411" spans="10:10" x14ac:dyDescent="0.25">
      <c r="J411" s="7"/>
    </row>
    <row r="412" spans="10:10" x14ac:dyDescent="0.25">
      <c r="J412" s="7"/>
    </row>
    <row r="413" spans="10:10" x14ac:dyDescent="0.25">
      <c r="J413" s="7"/>
    </row>
    <row r="414" spans="10:10" x14ac:dyDescent="0.25">
      <c r="J414" s="7"/>
    </row>
    <row r="415" spans="10:10" x14ac:dyDescent="0.25">
      <c r="J415" s="7"/>
    </row>
    <row r="416" spans="10:10" x14ac:dyDescent="0.25">
      <c r="J416" s="7"/>
    </row>
    <row r="417" spans="10:10" x14ac:dyDescent="0.25">
      <c r="J417" s="7"/>
    </row>
    <row r="418" spans="10:10" x14ac:dyDescent="0.25">
      <c r="J418" s="7"/>
    </row>
    <row r="419" spans="10:10" x14ac:dyDescent="0.25">
      <c r="J419" s="7"/>
    </row>
    <row r="420" spans="10:10" x14ac:dyDescent="0.25">
      <c r="J420" s="7"/>
    </row>
    <row r="421" spans="10:10" x14ac:dyDescent="0.25">
      <c r="J421" s="7"/>
    </row>
    <row r="422" spans="10:10" x14ac:dyDescent="0.25">
      <c r="J422" s="7"/>
    </row>
    <row r="423" spans="10:10" x14ac:dyDescent="0.25">
      <c r="J423" s="7"/>
    </row>
    <row r="424" spans="10:10" x14ac:dyDescent="0.25">
      <c r="J424" s="7"/>
    </row>
    <row r="425" spans="10:10" x14ac:dyDescent="0.25">
      <c r="J425" s="7"/>
    </row>
    <row r="426" spans="10:10" x14ac:dyDescent="0.25">
      <c r="J426" s="7"/>
    </row>
    <row r="427" spans="10:10" x14ac:dyDescent="0.25">
      <c r="J427" s="7"/>
    </row>
    <row r="428" spans="10:10" x14ac:dyDescent="0.25">
      <c r="J428" s="7"/>
    </row>
    <row r="429" spans="10:10" x14ac:dyDescent="0.25">
      <c r="J429" s="7"/>
    </row>
    <row r="430" spans="10:10" x14ac:dyDescent="0.25">
      <c r="J430" s="7"/>
    </row>
    <row r="431" spans="10:10" x14ac:dyDescent="0.25">
      <c r="J431" s="7"/>
    </row>
    <row r="432" spans="10:10" x14ac:dyDescent="0.25">
      <c r="J432" s="7"/>
    </row>
    <row r="433" spans="10:10" x14ac:dyDescent="0.25">
      <c r="J433" s="7"/>
    </row>
    <row r="434" spans="10:10" x14ac:dyDescent="0.25">
      <c r="J434" s="7"/>
    </row>
    <row r="435" spans="10:10" x14ac:dyDescent="0.25">
      <c r="J435" s="7"/>
    </row>
    <row r="436" spans="10:10" x14ac:dyDescent="0.25">
      <c r="J436" s="7"/>
    </row>
    <row r="437" spans="10:10" x14ac:dyDescent="0.25">
      <c r="J437" s="7"/>
    </row>
    <row r="438" spans="10:10" x14ac:dyDescent="0.25">
      <c r="J438" s="7"/>
    </row>
    <row r="439" spans="10:10" x14ac:dyDescent="0.25">
      <c r="J439" s="7"/>
    </row>
    <row r="440" spans="10:10" x14ac:dyDescent="0.25">
      <c r="J440" s="7"/>
    </row>
    <row r="441" spans="10:10" x14ac:dyDescent="0.25">
      <c r="J441" s="7"/>
    </row>
    <row r="442" spans="10:10" x14ac:dyDescent="0.25">
      <c r="J442" s="7"/>
    </row>
    <row r="443" spans="10:10" x14ac:dyDescent="0.25">
      <c r="J443" s="7"/>
    </row>
    <row r="444" spans="10:10" x14ac:dyDescent="0.25">
      <c r="J444" s="7"/>
    </row>
    <row r="445" spans="10:10" x14ac:dyDescent="0.25">
      <c r="J445" s="7"/>
    </row>
    <row r="446" spans="10:10" x14ac:dyDescent="0.25">
      <c r="J446" s="7"/>
    </row>
    <row r="447" spans="10:10" x14ac:dyDescent="0.25">
      <c r="J447" s="7"/>
    </row>
    <row r="448" spans="10:10" x14ac:dyDescent="0.25">
      <c r="J448" s="7"/>
    </row>
    <row r="449" spans="10:10" x14ac:dyDescent="0.25">
      <c r="J449" s="7"/>
    </row>
    <row r="450" spans="10:10" x14ac:dyDescent="0.25">
      <c r="J450" s="7"/>
    </row>
    <row r="451" spans="10:10" x14ac:dyDescent="0.25">
      <c r="J451" s="7"/>
    </row>
    <row r="452" spans="10:10" x14ac:dyDescent="0.25">
      <c r="J452" s="7"/>
    </row>
    <row r="453" spans="10:10" x14ac:dyDescent="0.25">
      <c r="J453" s="7"/>
    </row>
    <row r="454" spans="10:10" x14ac:dyDescent="0.25">
      <c r="J454" s="7"/>
    </row>
    <row r="455" spans="10:10" x14ac:dyDescent="0.25">
      <c r="J455" s="7"/>
    </row>
    <row r="456" spans="10:10" x14ac:dyDescent="0.25">
      <c r="J456" s="7"/>
    </row>
    <row r="457" spans="10:10" x14ac:dyDescent="0.25">
      <c r="J457" s="7"/>
    </row>
    <row r="458" spans="10:10" x14ac:dyDescent="0.25">
      <c r="J458" s="7"/>
    </row>
    <row r="459" spans="10:10" x14ac:dyDescent="0.25">
      <c r="J459" s="7"/>
    </row>
    <row r="460" spans="10:10" x14ac:dyDescent="0.25">
      <c r="J460" s="7"/>
    </row>
    <row r="461" spans="10:10" x14ac:dyDescent="0.25">
      <c r="J461" s="7"/>
    </row>
    <row r="462" spans="10:10" x14ac:dyDescent="0.25">
      <c r="J462" s="7"/>
    </row>
    <row r="463" spans="10:10" x14ac:dyDescent="0.25">
      <c r="J463" s="7"/>
    </row>
    <row r="464" spans="10:10" x14ac:dyDescent="0.25">
      <c r="J464" s="7"/>
    </row>
    <row r="465" spans="10:10" x14ac:dyDescent="0.25">
      <c r="J465" s="7"/>
    </row>
    <row r="466" spans="10:10" x14ac:dyDescent="0.25">
      <c r="J466" s="7"/>
    </row>
    <row r="467" spans="10:10" x14ac:dyDescent="0.25">
      <c r="J467" s="7"/>
    </row>
    <row r="468" spans="10:10" x14ac:dyDescent="0.25">
      <c r="J468" s="7"/>
    </row>
    <row r="469" spans="10:10" x14ac:dyDescent="0.25">
      <c r="J469" s="7"/>
    </row>
    <row r="470" spans="10:10" x14ac:dyDescent="0.25">
      <c r="J470" s="7"/>
    </row>
    <row r="471" spans="10:10" x14ac:dyDescent="0.25">
      <c r="J471" s="7"/>
    </row>
    <row r="472" spans="10:10" x14ac:dyDescent="0.25">
      <c r="J472" s="7"/>
    </row>
    <row r="473" spans="10:10" x14ac:dyDescent="0.25">
      <c r="J473" s="7"/>
    </row>
    <row r="474" spans="10:10" x14ac:dyDescent="0.25">
      <c r="J474" s="7"/>
    </row>
    <row r="475" spans="10:10" x14ac:dyDescent="0.25">
      <c r="J475" s="7"/>
    </row>
    <row r="476" spans="10:10" x14ac:dyDescent="0.25">
      <c r="J476" s="7"/>
    </row>
    <row r="477" spans="10:10" x14ac:dyDescent="0.25">
      <c r="J477" s="7"/>
    </row>
    <row r="478" spans="10:10" x14ac:dyDescent="0.25">
      <c r="J478" s="7"/>
    </row>
    <row r="479" spans="10:10" x14ac:dyDescent="0.25">
      <c r="J479" s="7"/>
    </row>
    <row r="480" spans="10:10" x14ac:dyDescent="0.25">
      <c r="J480" s="7"/>
    </row>
    <row r="481" spans="10:10" x14ac:dyDescent="0.25">
      <c r="J481" s="7"/>
    </row>
    <row r="482" spans="10:10" x14ac:dyDescent="0.25">
      <c r="J482" s="7"/>
    </row>
    <row r="483" spans="10:10" x14ac:dyDescent="0.25">
      <c r="J483" s="7"/>
    </row>
    <row r="484" spans="10:10" x14ac:dyDescent="0.25">
      <c r="J484" s="7"/>
    </row>
    <row r="485" spans="10:10" x14ac:dyDescent="0.25">
      <c r="J485" s="7"/>
    </row>
    <row r="486" spans="10:10" x14ac:dyDescent="0.25">
      <c r="J486" s="7"/>
    </row>
    <row r="487" spans="10:10" x14ac:dyDescent="0.25">
      <c r="J487" s="7"/>
    </row>
    <row r="488" spans="10:10" x14ac:dyDescent="0.25">
      <c r="J488" s="7"/>
    </row>
    <row r="489" spans="10:10" x14ac:dyDescent="0.25">
      <c r="J489" s="7"/>
    </row>
    <row r="490" spans="10:10" x14ac:dyDescent="0.25">
      <c r="J490" s="7"/>
    </row>
    <row r="491" spans="10:10" x14ac:dyDescent="0.25">
      <c r="J491" s="7"/>
    </row>
    <row r="492" spans="10:10" x14ac:dyDescent="0.25">
      <c r="J492" s="7"/>
    </row>
    <row r="493" spans="10:10" x14ac:dyDescent="0.25">
      <c r="J493" s="7"/>
    </row>
    <row r="494" spans="10:10" x14ac:dyDescent="0.25">
      <c r="J494" s="7"/>
    </row>
    <row r="495" spans="10:10" x14ac:dyDescent="0.25">
      <c r="J495" s="7"/>
    </row>
    <row r="496" spans="10:10" x14ac:dyDescent="0.25">
      <c r="J496" s="7"/>
    </row>
    <row r="497" spans="10:10" x14ac:dyDescent="0.25">
      <c r="J497" s="7"/>
    </row>
    <row r="498" spans="10:10" x14ac:dyDescent="0.25">
      <c r="J498" s="7"/>
    </row>
    <row r="499" spans="10:10" x14ac:dyDescent="0.25">
      <c r="J499" s="7"/>
    </row>
  </sheetData>
  <mergeCells count="217">
    <mergeCell ref="B329:B330"/>
    <mergeCell ref="C329:C330"/>
    <mergeCell ref="E329:E330"/>
    <mergeCell ref="B331:B332"/>
    <mergeCell ref="C331:C332"/>
    <mergeCell ref="E331:E332"/>
    <mergeCell ref="B323:B324"/>
    <mergeCell ref="C323:C324"/>
    <mergeCell ref="E323:E324"/>
    <mergeCell ref="B325:B326"/>
    <mergeCell ref="C325:C326"/>
    <mergeCell ref="E325:E326"/>
    <mergeCell ref="B313:B314"/>
    <mergeCell ref="C313:C314"/>
    <mergeCell ref="E313:E314"/>
    <mergeCell ref="B320:B321"/>
    <mergeCell ref="C320:C321"/>
    <mergeCell ref="E320:E321"/>
    <mergeCell ref="B309:B310"/>
    <mergeCell ref="C309:C310"/>
    <mergeCell ref="E309:E310"/>
    <mergeCell ref="B311:B312"/>
    <mergeCell ref="C311:C312"/>
    <mergeCell ref="E311:E312"/>
    <mergeCell ref="C302:C303"/>
    <mergeCell ref="E302:E303"/>
    <mergeCell ref="B305:B306"/>
    <mergeCell ref="C305:C306"/>
    <mergeCell ref="E305:E306"/>
    <mergeCell ref="B307:B308"/>
    <mergeCell ref="C307:C308"/>
    <mergeCell ref="E307:E308"/>
    <mergeCell ref="B288:B289"/>
    <mergeCell ref="C288:C289"/>
    <mergeCell ref="E288:E289"/>
    <mergeCell ref="B290:B291"/>
    <mergeCell ref="C290:C291"/>
    <mergeCell ref="E290:E291"/>
    <mergeCell ref="B280:B281"/>
    <mergeCell ref="C280:C281"/>
    <mergeCell ref="E280:E281"/>
    <mergeCell ref="B283:B284"/>
    <mergeCell ref="C283:C284"/>
    <mergeCell ref="E283:E284"/>
    <mergeCell ref="B276:B277"/>
    <mergeCell ref="C276:C277"/>
    <mergeCell ref="E276:E277"/>
    <mergeCell ref="B278:B279"/>
    <mergeCell ref="C278:C279"/>
    <mergeCell ref="E278:E279"/>
    <mergeCell ref="B272:B273"/>
    <mergeCell ref="C272:C273"/>
    <mergeCell ref="E272:E273"/>
    <mergeCell ref="B274:B275"/>
    <mergeCell ref="C274:C275"/>
    <mergeCell ref="E274:E275"/>
    <mergeCell ref="B268:B269"/>
    <mergeCell ref="C268:C269"/>
    <mergeCell ref="E268:E269"/>
    <mergeCell ref="B270:B271"/>
    <mergeCell ref="C270:C271"/>
    <mergeCell ref="E270:E271"/>
    <mergeCell ref="B263:B264"/>
    <mergeCell ref="C263:C264"/>
    <mergeCell ref="E263:E264"/>
    <mergeCell ref="B266:B267"/>
    <mergeCell ref="C266:C267"/>
    <mergeCell ref="E266:E267"/>
    <mergeCell ref="B243:B244"/>
    <mergeCell ref="C243:C244"/>
    <mergeCell ref="E243:E244"/>
    <mergeCell ref="B248:B249"/>
    <mergeCell ref="C248:C249"/>
    <mergeCell ref="E248:E249"/>
    <mergeCell ref="B236:B237"/>
    <mergeCell ref="C236:C237"/>
    <mergeCell ref="E236:E237"/>
    <mergeCell ref="B241:B242"/>
    <mergeCell ref="C241:C242"/>
    <mergeCell ref="E241:E242"/>
    <mergeCell ref="B228:B229"/>
    <mergeCell ref="C228:C229"/>
    <mergeCell ref="E228:E229"/>
    <mergeCell ref="B232:B233"/>
    <mergeCell ref="C232:C233"/>
    <mergeCell ref="E232:E233"/>
    <mergeCell ref="B220:B221"/>
    <mergeCell ref="C220:C221"/>
    <mergeCell ref="E220:E221"/>
    <mergeCell ref="B226:B227"/>
    <mergeCell ref="C226:C227"/>
    <mergeCell ref="E226:E227"/>
    <mergeCell ref="B182:B183"/>
    <mergeCell ref="C182:C183"/>
    <mergeCell ref="E182:E183"/>
    <mergeCell ref="B186:B187"/>
    <mergeCell ref="C186:C187"/>
    <mergeCell ref="B188:B189"/>
    <mergeCell ref="C188:C189"/>
    <mergeCell ref="E188:E189"/>
    <mergeCell ref="B176:B177"/>
    <mergeCell ref="C176:C177"/>
    <mergeCell ref="E176:E177"/>
    <mergeCell ref="B179:B180"/>
    <mergeCell ref="C179:C180"/>
    <mergeCell ref="E179:E180"/>
    <mergeCell ref="B171:B172"/>
    <mergeCell ref="C171:C172"/>
    <mergeCell ref="E171:E172"/>
    <mergeCell ref="B173:B174"/>
    <mergeCell ref="C173:C174"/>
    <mergeCell ref="E173:E174"/>
    <mergeCell ref="B167:B168"/>
    <mergeCell ref="C167:C168"/>
    <mergeCell ref="E167:E168"/>
    <mergeCell ref="B169:B170"/>
    <mergeCell ref="C169:C170"/>
    <mergeCell ref="E169:E170"/>
    <mergeCell ref="B159:B160"/>
    <mergeCell ref="C159:C160"/>
    <mergeCell ref="E159:E160"/>
    <mergeCell ref="B161:B162"/>
    <mergeCell ref="C161:C162"/>
    <mergeCell ref="E161:E162"/>
    <mergeCell ref="B143:B144"/>
    <mergeCell ref="C143:C144"/>
    <mergeCell ref="E143:E144"/>
    <mergeCell ref="B157:B158"/>
    <mergeCell ref="C157:C158"/>
    <mergeCell ref="E157:E158"/>
    <mergeCell ref="B117:B118"/>
    <mergeCell ref="C117:C118"/>
    <mergeCell ref="E117:E118"/>
    <mergeCell ref="B133:B134"/>
    <mergeCell ref="C133:C134"/>
    <mergeCell ref="E133:E134"/>
    <mergeCell ref="B112:B113"/>
    <mergeCell ref="C112:C113"/>
    <mergeCell ref="E112:E113"/>
    <mergeCell ref="B115:B116"/>
    <mergeCell ref="C115:C116"/>
    <mergeCell ref="E115:E116"/>
    <mergeCell ref="B108:B109"/>
    <mergeCell ref="C108:C109"/>
    <mergeCell ref="E108:E109"/>
    <mergeCell ref="B110:B111"/>
    <mergeCell ref="C110:C111"/>
    <mergeCell ref="E110:E111"/>
    <mergeCell ref="B103:B104"/>
    <mergeCell ref="C103:C104"/>
    <mergeCell ref="E103:E104"/>
    <mergeCell ref="B106:B107"/>
    <mergeCell ref="C106:C107"/>
    <mergeCell ref="E106:E107"/>
    <mergeCell ref="B99:B100"/>
    <mergeCell ref="C99:C100"/>
    <mergeCell ref="E99:E100"/>
    <mergeCell ref="B101:B102"/>
    <mergeCell ref="C101:C102"/>
    <mergeCell ref="E101:E102"/>
    <mergeCell ref="B91:B92"/>
    <mergeCell ref="C91:C92"/>
    <mergeCell ref="E91:E92"/>
    <mergeCell ref="B97:B98"/>
    <mergeCell ref="C97:C98"/>
    <mergeCell ref="E97:E98"/>
    <mergeCell ref="B86:B87"/>
    <mergeCell ref="C86:C87"/>
    <mergeCell ref="E86:E87"/>
    <mergeCell ref="B89:B90"/>
    <mergeCell ref="C89:C90"/>
    <mergeCell ref="E89:E90"/>
    <mergeCell ref="B80:B81"/>
    <mergeCell ref="C80:C81"/>
    <mergeCell ref="E80:E81"/>
    <mergeCell ref="B84:B85"/>
    <mergeCell ref="C84:C85"/>
    <mergeCell ref="E84:E85"/>
    <mergeCell ref="B75:B76"/>
    <mergeCell ref="C75:C76"/>
    <mergeCell ref="E75:E76"/>
    <mergeCell ref="B78:B79"/>
    <mergeCell ref="C78:C79"/>
    <mergeCell ref="E78:E79"/>
    <mergeCell ref="B69:B70"/>
    <mergeCell ref="C69:C70"/>
    <mergeCell ref="E69:E70"/>
    <mergeCell ref="B72:B73"/>
    <mergeCell ref="C72:C73"/>
    <mergeCell ref="E72:E73"/>
    <mergeCell ref="B59:B60"/>
    <mergeCell ref="C59:C60"/>
    <mergeCell ref="E59:E60"/>
    <mergeCell ref="B67:B68"/>
    <mergeCell ref="C67:C68"/>
    <mergeCell ref="E67:E68"/>
    <mergeCell ref="C40:C41"/>
    <mergeCell ref="E40:E41"/>
    <mergeCell ref="B44:B45"/>
    <mergeCell ref="C44:C45"/>
    <mergeCell ref="B8:B9"/>
    <mergeCell ref="C8:C9"/>
    <mergeCell ref="E8:E9"/>
    <mergeCell ref="B35:B36"/>
    <mergeCell ref="C35:C36"/>
    <mergeCell ref="E35:E36"/>
    <mergeCell ref="B2:J2"/>
    <mergeCell ref="E3:E4"/>
    <mergeCell ref="F3:J4"/>
    <mergeCell ref="F5:H5"/>
    <mergeCell ref="I5:I6"/>
    <mergeCell ref="J5:J6"/>
    <mergeCell ref="B37:B38"/>
    <mergeCell ref="C37:C38"/>
    <mergeCell ref="E37:E38"/>
    <mergeCell ref="C3:C6"/>
    <mergeCell ref="B3:B6"/>
  </mergeCells>
  <conditionalFormatting sqref="J1:J1048576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май-июнь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Бугакова Инна</dc:creator>
  <cp:lastModifiedBy>Сафиуллин Тимур</cp:lastModifiedBy>
  <dcterms:created xsi:type="dcterms:W3CDTF">2024-06-18T06:12:51Z</dcterms:created>
  <dcterms:modified xsi:type="dcterms:W3CDTF">2025-01-16T04:50:12Z</dcterms:modified>
</cp:coreProperties>
</file>